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ortowsk\Downloads\"/>
    </mc:Choice>
  </mc:AlternateContent>
  <xr:revisionPtr revIDLastSave="0" documentId="13_ncr:1_{0AEB663E-9CA6-4111-A3B5-0D72B94093A2}" xr6:coauthVersionLast="47" xr6:coauthVersionMax="47" xr10:uidLastSave="{00000000-0000-0000-0000-000000000000}"/>
  <bookViews>
    <workbookView xWindow="-24765" yWindow="810" windowWidth="23460" windowHeight="13515" xr2:uid="{0B1E710E-0F5D-42DA-B4BF-5F484909DE1B}"/>
  </bookViews>
  <sheets>
    <sheet name="BACH" sheetId="3" r:id="rId1"/>
    <sheet name="headcounts" sheetId="1" r:id="rId2"/>
    <sheet name="convocations" sheetId="2" r:id="rId3"/>
    <sheet name="inf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3" l="1"/>
  <c r="L28" i="3"/>
  <c r="K28" i="3"/>
  <c r="J28" i="3"/>
  <c r="I28" i="3"/>
  <c r="H28" i="3"/>
  <c r="G28" i="3"/>
  <c r="F28" i="3"/>
  <c r="E28" i="3"/>
  <c r="D28" i="3"/>
  <c r="C28" i="3"/>
  <c r="N10" i="3" l="1"/>
  <c r="N8" i="3"/>
  <c r="N9" i="3"/>
</calcChain>
</file>

<file path=xl/sharedStrings.xml><?xml version="1.0" encoding="utf-8"?>
<sst xmlns="http://schemas.openxmlformats.org/spreadsheetml/2006/main" count="287" uniqueCount="106">
  <si>
    <t># students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</si>
  <si>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</si>
  <si>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</si>
  <si>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</si>
  <si>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</si>
  <si>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</si>
  <si>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</si>
  <si>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</si>
  <si>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</si>
  <si>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</si>
  <si>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</si>
  <si>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</si>
  <si>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201530</t>
  </si>
  <si>
    <t>201630</t>
  </si>
  <si>
    <t>201730</t>
  </si>
  <si>
    <t>201830</t>
  </si>
  <si>
    <t>201930</t>
  </si>
  <si>
    <t>202030</t>
  </si>
  <si>
    <t>202130</t>
  </si>
  <si>
    <t>202230</t>
  </si>
  <si>
    <t>202330</t>
  </si>
  <si>
    <t>202430</t>
  </si>
  <si>
    <t>202530</t>
  </si>
  <si>
    <t>INTL Res Code</t>
  </si>
  <si>
    <t>LEVEL</t>
  </si>
  <si>
    <t>DEG Type2</t>
  </si>
  <si>
    <t>breakout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</si>
  <si>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</si>
  <si>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</si>
  <si>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</si>
  <si>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</si>
  <si>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</si>
  <si>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</si>
  <si>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</si>
  <si>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</si>
  <si>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</si>
  <si>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</si>
  <si>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Fall 2025</t>
  </si>
  <si>
    <t xml:space="preserve"> INTL</t>
  </si>
  <si>
    <t>Under grad</t>
  </si>
  <si>
    <t>Bachelor</t>
  </si>
  <si>
    <t xml:space="preserve"> First Term</t>
  </si>
  <si>
    <t>&lt;15 continuing</t>
  </si>
  <si>
    <t>015 - 029</t>
  </si>
  <si>
    <t>030 - 044</t>
  </si>
  <si>
    <t>045 - 059</t>
  </si>
  <si>
    <t>060 - 074</t>
  </si>
  <si>
    <t>075 - 089</t>
  </si>
  <si>
    <t>090 - 104</t>
  </si>
  <si>
    <t>105 - 119</t>
  </si>
  <si>
    <t>120 - 134</t>
  </si>
  <si>
    <t>135 - 149</t>
  </si>
  <si>
    <t>150 +</t>
  </si>
  <si>
    <t>other</t>
  </si>
  <si>
    <t>Diploma</t>
  </si>
  <si>
    <t>Certif</t>
  </si>
  <si>
    <t>Other</t>
  </si>
  <si>
    <t>Total</t>
  </si>
  <si>
    <t>Grad</t>
  </si>
  <si>
    <t>PhD</t>
  </si>
  <si>
    <t>continuing</t>
  </si>
  <si>
    <t>Masters</t>
  </si>
  <si>
    <t>domestic</t>
  </si>
  <si>
    <t>Grand Total</t>
  </si>
  <si>
    <t>INTL Fall Census Date headcount by degree type and current credit hours (completed plus in progress), 2025 DEC 01.pdf</t>
  </si>
  <si>
    <t>OTHER</t>
  </si>
  <si>
    <t>C&amp;D CERT</t>
  </si>
  <si>
    <t>C&amp;D DIPL</t>
  </si>
  <si>
    <t>DGR MAS</t>
  </si>
  <si>
    <t>DGR PHD</t>
  </si>
  <si>
    <t>GR</t>
  </si>
  <si>
    <t>DGR BACH</t>
  </si>
  <si>
    <t>UG</t>
  </si>
  <si>
    <t>INTL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</si>
  <si>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</si>
  <si>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</si>
  <si>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</si>
  <si>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</si>
  <si>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</si>
  <si>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</si>
  <si>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</si>
  <si>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</si>
  <si>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</si>
  <si>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</si>
  <si>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DEG Type2b</t>
  </si>
  <si>
    <t>Conv Level</t>
  </si>
  <si>
    <t>ConvINTL</t>
  </si>
  <si>
    <t>Conv Year</t>
  </si>
  <si>
    <t>INTL Annual Convocations  by Credential Type, 2025 DEC 02</t>
  </si>
  <si>
    <t>T:\ORP\ORP2\Data Sharing\ALL Units\FB_Tables</t>
  </si>
  <si>
    <t>FBX_CONV_SID&amp;NAME &amp; degree type.twb</t>
  </si>
  <si>
    <t>headcount:</t>
  </si>
  <si>
    <t>convocations:</t>
  </si>
  <si>
    <t>Registered Students - New Supp Concentrations ANON.twbx</t>
  </si>
  <si>
    <t>T:\ORP\Home\Time Ticket Student Report\Combined Active Student Reports</t>
  </si>
  <si>
    <t>U Regina OIR</t>
  </si>
  <si>
    <t>K. Fortowsky, 2025-DEC-02</t>
  </si>
  <si>
    <t>X values</t>
  </si>
  <si>
    <t>FORECAST.LINEAR</t>
  </si>
  <si>
    <t>3 year avg rate</t>
  </si>
  <si>
    <t>2 year avg rate</t>
  </si>
  <si>
    <t>simple linear regression and 2 &amp; 3 year average rates (coloured cells in Column N)</t>
  </si>
  <si>
    <t>Forecast</t>
  </si>
  <si>
    <t>INTL Convocations</t>
  </si>
  <si>
    <t>INTL Fall Census Date Headcount by "Current Credit Hours" = completed + current enrolments</t>
  </si>
  <si>
    <t>forecast of INTL 2026 Annual BACH convocations, from 2025 Fall Census Date Headcounts by Current Credit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</si>
</sst>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"/>
    <numFmt numFmtId="165" formatCode="#,##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37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vertical="top"/>
    </xf>
    <xf numFmtId="37" fontId="2" fillId="2" borderId="0" xfId="0" applyNumberFormat="1" applyFont="1" applyFill="1" applyAlignment="1">
      <alignment vertical="center"/>
    </xf>
    <xf numFmtId="0" fontId="1" fillId="0" borderId="0" xfId="0" applyFont="1"/>
    <xf numFmtId="0" fontId="2" fillId="0" borderId="0" xfId="0" quotePrefix="1" applyFont="1" applyAlignment="1">
      <alignment horizontal="left" vertical="top"/>
    </xf>
    <xf numFmtId="0" fontId="0" fillId="0" borderId="0" xfId="0"/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 vertical="center"/>
    </xf>
    <xf numFmtId="0" fontId="0" fillId="2" borderId="0" xfId="0" applyFill="1"/>
    <xf numFmtId="0" fontId="2" fillId="3" borderId="0" xfId="0" quotePrefix="1" applyFont="1" applyFill="1" applyAlignment="1">
      <alignment horizontal="left" vertical="top"/>
    </xf>
    <xf numFmtId="164" fontId="2" fillId="3" borderId="0" xfId="0" applyNumberFormat="1" applyFont="1" applyFill="1" applyAlignment="1">
      <alignment vertical="center"/>
    </xf>
    <xf numFmtId="0" fontId="0" fillId="3" borderId="0" xfId="0" applyFill="1"/>
    <xf numFmtId="0" fontId="0" fillId="4" borderId="0" xfId="0" applyFill="1"/>
    <xf numFmtId="165" fontId="0" fillId="4" borderId="0" xfId="0" applyNumberFormat="1" applyFill="1"/>
    <xf numFmtId="0" fontId="0" fillId="5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6" borderId="0" xfId="0" applyNumberFormat="1" applyFill="1"/>
    <xf numFmtId="0" fontId="0" fillId="7" borderId="0" xfId="0" applyFill="1"/>
    <xf numFmtId="0" fontId="1" fillId="0" borderId="0" xfId="0" applyFont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8B17-76A5-4661-B1EE-0CF5121E6785}">
  <sheetPr>
    <pageSetUpPr fitToPage="1"/>
  </sheetPr>
  <dimension ref="A1:O28"/>
  <sheetViews>
    <sheetView tabSelected="1" workbookViewId="0">
      <selection activeCell="A5" sqref="A5"/>
    </sheetView>
  </sheetViews>
  <sheetFormatPr defaultRowHeight="15" x14ac:dyDescent="0.25"/>
  <sheetData>
    <row r="1" spans="1:15" x14ac:dyDescent="0.25">
      <c r="A1" s="7" t="s">
        <v>105</v>
      </c>
    </row>
    <row r="2" spans="1:15" x14ac:dyDescent="0.25">
      <c r="A2" t="s">
        <v>101</v>
      </c>
    </row>
    <row r="3" spans="1:15" x14ac:dyDescent="0.25">
      <c r="A3" t="s">
        <v>95</v>
      </c>
    </row>
    <row r="4" spans="1:15" x14ac:dyDescent="0.25">
      <c r="A4" t="s">
        <v>96</v>
      </c>
    </row>
    <row r="6" spans="1:15" x14ac:dyDescent="0.25">
      <c r="A6" s="26" t="s">
        <v>103</v>
      </c>
      <c r="N6" s="21" t="s">
        <v>102</v>
      </c>
    </row>
    <row r="7" spans="1:15" x14ac:dyDescent="0.25">
      <c r="A7" t="s">
        <v>85</v>
      </c>
      <c r="B7" t="s">
        <v>84</v>
      </c>
      <c r="C7" t="s">
        <v>83</v>
      </c>
      <c r="D7" t="s">
        <v>82</v>
      </c>
      <c r="E7" t="s">
        <v>81</v>
      </c>
      <c r="F7" t="s">
        <v>80</v>
      </c>
      <c r="G7" t="s">
        <v>79</v>
      </c>
      <c r="H7" t="s">
        <v>78</v>
      </c>
      <c r="I7" t="s">
        <v>77</v>
      </c>
      <c r="J7" t="s">
        <v>76</v>
      </c>
      <c r="K7" t="s">
        <v>75</v>
      </c>
      <c r="L7" t="s">
        <v>74</v>
      </c>
      <c r="N7" s="25">
        <v>2026</v>
      </c>
    </row>
    <row r="8" spans="1:15" x14ac:dyDescent="0.25">
      <c r="A8" t="s">
        <v>72</v>
      </c>
      <c r="B8" s="17" t="s">
        <v>71</v>
      </c>
      <c r="C8" s="17">
        <v>169</v>
      </c>
      <c r="D8" s="17">
        <v>149</v>
      </c>
      <c r="E8" s="17">
        <v>146</v>
      </c>
      <c r="F8" s="17">
        <v>166</v>
      </c>
      <c r="G8" s="17">
        <v>163</v>
      </c>
      <c r="H8" s="17">
        <v>197</v>
      </c>
      <c r="I8" s="17">
        <v>140</v>
      </c>
      <c r="J8" s="17">
        <v>176</v>
      </c>
      <c r="K8" s="17">
        <v>191</v>
      </c>
      <c r="L8" s="17">
        <v>191</v>
      </c>
      <c r="M8" s="24"/>
      <c r="N8" s="23">
        <f>$M$28*(SUM($J$8:$L$8)/SUM($J$28:$L$28))</f>
        <v>187.14110429447854</v>
      </c>
      <c r="O8" t="s">
        <v>99</v>
      </c>
    </row>
    <row r="9" spans="1:15" x14ac:dyDescent="0.25">
      <c r="B9" t="s">
        <v>67</v>
      </c>
      <c r="C9">
        <v>19</v>
      </c>
      <c r="D9">
        <v>38</v>
      </c>
      <c r="E9">
        <v>34</v>
      </c>
      <c r="F9">
        <v>50</v>
      </c>
      <c r="G9">
        <v>87</v>
      </c>
      <c r="H9">
        <v>213</v>
      </c>
      <c r="I9">
        <v>314</v>
      </c>
      <c r="J9">
        <v>159</v>
      </c>
      <c r="K9">
        <v>156</v>
      </c>
      <c r="L9">
        <v>203</v>
      </c>
      <c r="M9" s="24"/>
      <c r="N9" s="19">
        <f>$M$28*(SUM($K$8:$L$8)/SUM($K$28:$L$28))</f>
        <v>201.44051446945338</v>
      </c>
      <c r="O9" t="s">
        <v>100</v>
      </c>
    </row>
    <row r="10" spans="1:15" x14ac:dyDescent="0.25">
      <c r="B10" t="s">
        <v>66</v>
      </c>
      <c r="C10">
        <v>146</v>
      </c>
      <c r="D10">
        <v>121</v>
      </c>
      <c r="E10">
        <v>179</v>
      </c>
      <c r="F10">
        <v>207</v>
      </c>
      <c r="G10">
        <v>275</v>
      </c>
      <c r="H10">
        <v>345</v>
      </c>
      <c r="I10">
        <v>207</v>
      </c>
      <c r="J10">
        <v>202</v>
      </c>
      <c r="K10">
        <v>295</v>
      </c>
      <c r="L10">
        <v>387</v>
      </c>
      <c r="M10" s="24"/>
      <c r="N10" s="23">
        <f>_xlfn.FORECAST.LINEAR($M$28,$C$8:$L$8,$C$28:$L$28)</f>
        <v>168.03521229512185</v>
      </c>
      <c r="O10" s="22" t="s">
        <v>98</v>
      </c>
    </row>
    <row r="11" spans="1:15" x14ac:dyDescent="0.25">
      <c r="O11" s="22"/>
    </row>
    <row r="12" spans="1:15" x14ac:dyDescent="0.25">
      <c r="A12" s="26" t="s">
        <v>104</v>
      </c>
    </row>
    <row r="13" spans="1:15" x14ac:dyDescent="0.25">
      <c r="A13" t="s">
        <v>25</v>
      </c>
      <c r="B13" t="s">
        <v>26</v>
      </c>
      <c r="C13" t="s">
        <v>27</v>
      </c>
      <c r="D13" t="s">
        <v>28</v>
      </c>
      <c r="E13" t="s">
        <v>29</v>
      </c>
      <c r="F13" t="s">
        <v>30</v>
      </c>
      <c r="G13" t="s">
        <v>31</v>
      </c>
      <c r="H13" t="s">
        <v>32</v>
      </c>
      <c r="I13" t="s">
        <v>33</v>
      </c>
      <c r="J13" t="s">
        <v>34</v>
      </c>
      <c r="K13" t="s">
        <v>35</v>
      </c>
      <c r="L13" t="s">
        <v>36</v>
      </c>
      <c r="M13" t="s">
        <v>37</v>
      </c>
    </row>
    <row r="14" spans="1:15" x14ac:dyDescent="0.25">
      <c r="A14" t="s">
        <v>40</v>
      </c>
      <c r="B14" t="s">
        <v>41</v>
      </c>
      <c r="C14">
        <v>211</v>
      </c>
      <c r="D14">
        <v>166</v>
      </c>
      <c r="E14">
        <v>146</v>
      </c>
      <c r="F14">
        <v>227</v>
      </c>
      <c r="G14">
        <v>234</v>
      </c>
      <c r="H14">
        <v>139</v>
      </c>
      <c r="I14">
        <v>159</v>
      </c>
      <c r="J14">
        <v>185</v>
      </c>
      <c r="K14">
        <v>392</v>
      </c>
      <c r="L14">
        <v>207</v>
      </c>
      <c r="M14">
        <v>140</v>
      </c>
    </row>
    <row r="15" spans="1:15" x14ac:dyDescent="0.25">
      <c r="B15" t="s">
        <v>42</v>
      </c>
      <c r="C15">
        <v>44</v>
      </c>
      <c r="D15">
        <v>66</v>
      </c>
      <c r="E15">
        <v>41</v>
      </c>
      <c r="F15">
        <v>40</v>
      </c>
      <c r="G15">
        <v>61</v>
      </c>
      <c r="H15">
        <v>31</v>
      </c>
      <c r="I15">
        <v>31</v>
      </c>
      <c r="J15">
        <v>46</v>
      </c>
      <c r="K15">
        <v>80</v>
      </c>
      <c r="L15">
        <v>59</v>
      </c>
      <c r="M15">
        <v>33</v>
      </c>
    </row>
    <row r="16" spans="1:15" x14ac:dyDescent="0.25">
      <c r="B16" t="s">
        <v>43</v>
      </c>
      <c r="C16">
        <v>153</v>
      </c>
      <c r="D16">
        <v>174</v>
      </c>
      <c r="E16">
        <v>119</v>
      </c>
      <c r="F16">
        <v>149</v>
      </c>
      <c r="G16">
        <v>344</v>
      </c>
      <c r="H16">
        <v>241</v>
      </c>
      <c r="I16">
        <v>221</v>
      </c>
      <c r="J16">
        <v>216</v>
      </c>
      <c r="K16">
        <v>386</v>
      </c>
      <c r="L16">
        <v>399</v>
      </c>
      <c r="M16">
        <v>254</v>
      </c>
    </row>
    <row r="17" spans="2:13" x14ac:dyDescent="0.25">
      <c r="B17" t="s">
        <v>44</v>
      </c>
      <c r="C17">
        <v>123</v>
      </c>
      <c r="D17">
        <v>131</v>
      </c>
      <c r="E17">
        <v>156</v>
      </c>
      <c r="F17">
        <v>111</v>
      </c>
      <c r="G17">
        <v>148</v>
      </c>
      <c r="H17">
        <v>311</v>
      </c>
      <c r="I17">
        <v>159</v>
      </c>
      <c r="J17">
        <v>177</v>
      </c>
      <c r="K17">
        <v>211</v>
      </c>
      <c r="L17">
        <v>339</v>
      </c>
      <c r="M17">
        <v>312</v>
      </c>
    </row>
    <row r="18" spans="2:13" x14ac:dyDescent="0.25">
      <c r="B18" t="s">
        <v>45</v>
      </c>
      <c r="C18">
        <v>106</v>
      </c>
      <c r="D18">
        <v>118</v>
      </c>
      <c r="E18">
        <v>123</v>
      </c>
      <c r="F18">
        <v>96</v>
      </c>
      <c r="G18">
        <v>105</v>
      </c>
      <c r="H18">
        <v>201</v>
      </c>
      <c r="I18">
        <v>181</v>
      </c>
      <c r="J18">
        <v>135</v>
      </c>
      <c r="K18">
        <v>161</v>
      </c>
      <c r="L18">
        <v>193</v>
      </c>
      <c r="M18">
        <v>276</v>
      </c>
    </row>
    <row r="19" spans="2:13" x14ac:dyDescent="0.25">
      <c r="B19" t="s">
        <v>46</v>
      </c>
      <c r="C19">
        <v>102</v>
      </c>
      <c r="D19">
        <v>113</v>
      </c>
      <c r="E19">
        <v>112</v>
      </c>
      <c r="F19">
        <v>104</v>
      </c>
      <c r="G19">
        <v>82</v>
      </c>
      <c r="H19">
        <v>103</v>
      </c>
      <c r="I19">
        <v>170</v>
      </c>
      <c r="J19">
        <v>141</v>
      </c>
      <c r="K19">
        <v>125</v>
      </c>
      <c r="L19">
        <v>154</v>
      </c>
      <c r="M19">
        <v>194</v>
      </c>
    </row>
    <row r="20" spans="2:13" x14ac:dyDescent="0.25">
      <c r="B20" t="s">
        <v>47</v>
      </c>
      <c r="C20">
        <v>84</v>
      </c>
      <c r="D20">
        <v>101</v>
      </c>
      <c r="E20">
        <v>116</v>
      </c>
      <c r="F20">
        <v>70</v>
      </c>
      <c r="G20">
        <v>87</v>
      </c>
      <c r="H20">
        <v>100</v>
      </c>
      <c r="I20">
        <v>114</v>
      </c>
      <c r="J20">
        <v>111</v>
      </c>
      <c r="K20">
        <v>93</v>
      </c>
      <c r="L20">
        <v>117</v>
      </c>
      <c r="M20">
        <v>151</v>
      </c>
    </row>
    <row r="21" spans="2:13" x14ac:dyDescent="0.25">
      <c r="B21" t="s">
        <v>48</v>
      </c>
      <c r="C21">
        <v>78</v>
      </c>
      <c r="D21">
        <v>83</v>
      </c>
      <c r="E21">
        <v>102</v>
      </c>
      <c r="F21">
        <v>110</v>
      </c>
      <c r="G21">
        <v>75</v>
      </c>
      <c r="H21">
        <v>71</v>
      </c>
      <c r="I21">
        <v>87</v>
      </c>
      <c r="J21">
        <v>89</v>
      </c>
      <c r="K21">
        <v>87</v>
      </c>
      <c r="L21">
        <v>86</v>
      </c>
      <c r="M21">
        <v>112</v>
      </c>
    </row>
    <row r="22" spans="2:13" x14ac:dyDescent="0.25">
      <c r="B22" s="14" t="s">
        <v>49</v>
      </c>
      <c r="C22" s="14">
        <v>70</v>
      </c>
      <c r="D22" s="14">
        <v>77</v>
      </c>
      <c r="E22" s="14">
        <v>84</v>
      </c>
      <c r="F22" s="14">
        <v>77</v>
      </c>
      <c r="G22" s="14">
        <v>84</v>
      </c>
      <c r="H22" s="14">
        <v>80</v>
      </c>
      <c r="I22" s="14">
        <v>68</v>
      </c>
      <c r="J22" s="14">
        <v>84</v>
      </c>
      <c r="K22" s="14">
        <v>86</v>
      </c>
      <c r="L22" s="14">
        <v>89</v>
      </c>
      <c r="M22" s="14">
        <v>103</v>
      </c>
    </row>
    <row r="23" spans="2:13" x14ac:dyDescent="0.25">
      <c r="B23" s="14" t="s">
        <v>50</v>
      </c>
      <c r="C23" s="14">
        <v>77</v>
      </c>
      <c r="D23" s="14">
        <v>72</v>
      </c>
      <c r="E23" s="14">
        <v>64</v>
      </c>
      <c r="F23" s="14">
        <v>67</v>
      </c>
      <c r="G23" s="14">
        <v>89</v>
      </c>
      <c r="H23" s="14">
        <v>86</v>
      </c>
      <c r="I23" s="14">
        <v>71</v>
      </c>
      <c r="J23" s="14">
        <v>82</v>
      </c>
      <c r="K23" s="14">
        <v>58</v>
      </c>
      <c r="L23" s="14">
        <v>62</v>
      </c>
      <c r="M23" s="14">
        <v>51</v>
      </c>
    </row>
    <row r="24" spans="2:13" x14ac:dyDescent="0.25">
      <c r="B24" s="14" t="s">
        <v>51</v>
      </c>
      <c r="C24" s="14">
        <v>20</v>
      </c>
      <c r="D24" s="14">
        <v>11</v>
      </c>
      <c r="E24" s="14">
        <v>24</v>
      </c>
      <c r="F24" s="14">
        <v>22</v>
      </c>
      <c r="G24" s="14">
        <v>28</v>
      </c>
      <c r="H24" s="14">
        <v>23</v>
      </c>
      <c r="I24" s="14">
        <v>20</v>
      </c>
      <c r="J24" s="14">
        <v>12</v>
      </c>
      <c r="K24" s="14">
        <v>12</v>
      </c>
      <c r="L24" s="14">
        <v>4</v>
      </c>
      <c r="M24" s="14">
        <v>10</v>
      </c>
    </row>
    <row r="25" spans="2:13" x14ac:dyDescent="0.25">
      <c r="B25" t="s">
        <v>52</v>
      </c>
      <c r="C25">
        <v>10</v>
      </c>
      <c r="D25">
        <v>6</v>
      </c>
      <c r="E25">
        <v>3</v>
      </c>
      <c r="F25">
        <v>10</v>
      </c>
      <c r="G25">
        <v>4</v>
      </c>
      <c r="H25">
        <v>6</v>
      </c>
      <c r="I25">
        <v>5</v>
      </c>
      <c r="J25">
        <v>4</v>
      </c>
      <c r="K25">
        <v>3</v>
      </c>
      <c r="L25">
        <v>1</v>
      </c>
      <c r="M25">
        <v>1</v>
      </c>
    </row>
    <row r="26" spans="2:13" x14ac:dyDescent="0.25">
      <c r="B26" t="s">
        <v>53</v>
      </c>
      <c r="F26">
        <v>1</v>
      </c>
    </row>
    <row r="28" spans="2:13" x14ac:dyDescent="0.25">
      <c r="B28" s="20" t="s">
        <v>97</v>
      </c>
      <c r="C28" s="20">
        <f>SUM(C22:C24)</f>
        <v>167</v>
      </c>
      <c r="D28" s="20">
        <f t="shared" ref="D28:M28" si="0">SUM(D22:D24)</f>
        <v>160</v>
      </c>
      <c r="E28" s="20">
        <f t="shared" si="0"/>
        <v>172</v>
      </c>
      <c r="F28" s="20">
        <f t="shared" si="0"/>
        <v>166</v>
      </c>
      <c r="G28" s="20">
        <f t="shared" si="0"/>
        <v>201</v>
      </c>
      <c r="H28" s="20">
        <f t="shared" si="0"/>
        <v>189</v>
      </c>
      <c r="I28" s="20">
        <f t="shared" si="0"/>
        <v>159</v>
      </c>
      <c r="J28" s="20">
        <f t="shared" si="0"/>
        <v>178</v>
      </c>
      <c r="K28" s="20">
        <f t="shared" si="0"/>
        <v>156</v>
      </c>
      <c r="L28" s="20">
        <f t="shared" si="0"/>
        <v>155</v>
      </c>
      <c r="M28" s="18">
        <f t="shared" si="0"/>
        <v>164</v>
      </c>
    </row>
  </sheetData>
  <pageMargins left="0.7" right="0.7" top="0.75" bottom="0.75" header="0.3" footer="0.3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8097-3E80-4D28-850E-BC640EBDF90A}">
  <dimension ref="A1:O130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5" sqref="C5:O18"/>
    </sheetView>
  </sheetViews>
  <sheetFormatPr defaultRowHeight="15" x14ac:dyDescent="0.25"/>
  <cols>
    <col min="1" max="1" width="13.28515625" bestFit="1" customWidth="1"/>
    <col min="2" max="3" width="9.85546875" bestFit="1" customWidth="1"/>
    <col min="4" max="4" width="12.5703125" bestFit="1" customWidth="1"/>
    <col min="5" max="15" width="8.28515625" bestFit="1" customWidth="1"/>
  </cols>
  <sheetData>
    <row r="1" spans="1:15" x14ac:dyDescent="0.25">
      <c r="A1" s="7" t="s">
        <v>64</v>
      </c>
    </row>
    <row r="2" spans="1:15" x14ac:dyDescent="0.25">
      <c r="E2" s="10" t="s">
        <v>0</v>
      </c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</row>
    <row r="4" spans="1:15" x14ac:dyDescent="0.25"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  <c r="K4" s="3" t="s">
        <v>18</v>
      </c>
      <c r="L4" s="3" t="s">
        <v>19</v>
      </c>
      <c r="M4" s="3" t="s">
        <v>20</v>
      </c>
      <c r="N4" s="3" t="s">
        <v>21</v>
      </c>
      <c r="O4" s="3" t="s">
        <v>22</v>
      </c>
    </row>
    <row r="5" spans="1:15" x14ac:dyDescent="0.25">
      <c r="A5" s="4" t="s">
        <v>23</v>
      </c>
      <c r="B5" s="4" t="s">
        <v>24</v>
      </c>
      <c r="C5" s="4" t="s">
        <v>25</v>
      </c>
      <c r="D5" s="4" t="s">
        <v>26</v>
      </c>
      <c r="E5" s="2" t="s">
        <v>27</v>
      </c>
      <c r="F5" s="2" t="s">
        <v>28</v>
      </c>
      <c r="G5" s="2" t="s">
        <v>29</v>
      </c>
      <c r="H5" s="2" t="s">
        <v>30</v>
      </c>
      <c r="I5" s="2" t="s">
        <v>31</v>
      </c>
      <c r="J5" s="2" t="s">
        <v>32</v>
      </c>
      <c r="K5" s="2" t="s">
        <v>33</v>
      </c>
      <c r="L5" s="2" t="s">
        <v>34</v>
      </c>
      <c r="M5" s="2" t="s">
        <v>35</v>
      </c>
      <c r="N5" s="2" t="s">
        <v>36</v>
      </c>
      <c r="O5" s="2" t="s">
        <v>37</v>
      </c>
    </row>
    <row r="6" spans="1:15" x14ac:dyDescent="0.25">
      <c r="A6" s="8" t="s">
        <v>38</v>
      </c>
      <c r="B6" s="8" t="s">
        <v>39</v>
      </c>
      <c r="C6" s="8" t="s">
        <v>40</v>
      </c>
      <c r="D6" s="5" t="s">
        <v>41</v>
      </c>
      <c r="E6" s="1">
        <v>211</v>
      </c>
      <c r="F6" s="1">
        <v>166</v>
      </c>
      <c r="G6" s="1">
        <v>146</v>
      </c>
      <c r="H6" s="1">
        <v>227</v>
      </c>
      <c r="I6" s="1">
        <v>234</v>
      </c>
      <c r="J6" s="1">
        <v>139</v>
      </c>
      <c r="K6" s="1">
        <v>159</v>
      </c>
      <c r="L6" s="1">
        <v>185</v>
      </c>
      <c r="M6" s="1">
        <v>392</v>
      </c>
      <c r="N6" s="1">
        <v>207</v>
      </c>
      <c r="O6" s="1">
        <v>140</v>
      </c>
    </row>
    <row r="7" spans="1:15" x14ac:dyDescent="0.25">
      <c r="A7" s="9"/>
      <c r="B7" s="9"/>
      <c r="C7" s="9"/>
      <c r="D7" s="5" t="s">
        <v>42</v>
      </c>
      <c r="E7" s="1">
        <v>44</v>
      </c>
      <c r="F7" s="1">
        <v>66</v>
      </c>
      <c r="G7" s="1">
        <v>41</v>
      </c>
      <c r="H7" s="1">
        <v>40</v>
      </c>
      <c r="I7" s="1">
        <v>61</v>
      </c>
      <c r="J7" s="1">
        <v>31</v>
      </c>
      <c r="K7" s="1">
        <v>31</v>
      </c>
      <c r="L7" s="1">
        <v>46</v>
      </c>
      <c r="M7" s="1">
        <v>80</v>
      </c>
      <c r="N7" s="1">
        <v>59</v>
      </c>
      <c r="O7" s="1">
        <v>33</v>
      </c>
    </row>
    <row r="8" spans="1:15" x14ac:dyDescent="0.25">
      <c r="A8" s="9"/>
      <c r="B8" s="9"/>
      <c r="C8" s="9"/>
      <c r="D8" s="5" t="s">
        <v>43</v>
      </c>
      <c r="E8" s="1">
        <v>153</v>
      </c>
      <c r="F8" s="1">
        <v>174</v>
      </c>
      <c r="G8" s="1">
        <v>119</v>
      </c>
      <c r="H8" s="1">
        <v>149</v>
      </c>
      <c r="I8" s="1">
        <v>344</v>
      </c>
      <c r="J8" s="1">
        <v>241</v>
      </c>
      <c r="K8" s="1">
        <v>221</v>
      </c>
      <c r="L8" s="1">
        <v>216</v>
      </c>
      <c r="M8" s="1">
        <v>386</v>
      </c>
      <c r="N8" s="1">
        <v>399</v>
      </c>
      <c r="O8" s="1">
        <v>254</v>
      </c>
    </row>
    <row r="9" spans="1:15" x14ac:dyDescent="0.25">
      <c r="A9" s="9"/>
      <c r="B9" s="9"/>
      <c r="C9" s="9"/>
      <c r="D9" s="5" t="s">
        <v>44</v>
      </c>
      <c r="E9" s="1">
        <v>123</v>
      </c>
      <c r="F9" s="1">
        <v>131</v>
      </c>
      <c r="G9" s="1">
        <v>156</v>
      </c>
      <c r="H9" s="1">
        <v>111</v>
      </c>
      <c r="I9" s="1">
        <v>148</v>
      </c>
      <c r="J9" s="1">
        <v>311</v>
      </c>
      <c r="K9" s="1">
        <v>159</v>
      </c>
      <c r="L9" s="1">
        <v>177</v>
      </c>
      <c r="M9" s="1">
        <v>211</v>
      </c>
      <c r="N9" s="1">
        <v>339</v>
      </c>
      <c r="O9" s="1">
        <v>312</v>
      </c>
    </row>
    <row r="10" spans="1:15" x14ac:dyDescent="0.25">
      <c r="A10" s="9"/>
      <c r="B10" s="9"/>
      <c r="C10" s="9"/>
      <c r="D10" s="5" t="s">
        <v>45</v>
      </c>
      <c r="E10" s="1">
        <v>106</v>
      </c>
      <c r="F10" s="1">
        <v>118</v>
      </c>
      <c r="G10" s="1">
        <v>123</v>
      </c>
      <c r="H10" s="1">
        <v>96</v>
      </c>
      <c r="I10" s="1">
        <v>105</v>
      </c>
      <c r="J10" s="1">
        <v>201</v>
      </c>
      <c r="K10" s="1">
        <v>181</v>
      </c>
      <c r="L10" s="1">
        <v>135</v>
      </c>
      <c r="M10" s="1">
        <v>161</v>
      </c>
      <c r="N10" s="1">
        <v>193</v>
      </c>
      <c r="O10" s="1">
        <v>276</v>
      </c>
    </row>
    <row r="11" spans="1:15" x14ac:dyDescent="0.25">
      <c r="A11" s="9"/>
      <c r="B11" s="9"/>
      <c r="C11" s="9"/>
      <c r="D11" s="5" t="s">
        <v>46</v>
      </c>
      <c r="E11" s="1">
        <v>102</v>
      </c>
      <c r="F11" s="1">
        <v>113</v>
      </c>
      <c r="G11" s="1">
        <v>112</v>
      </c>
      <c r="H11" s="1">
        <v>104</v>
      </c>
      <c r="I11" s="1">
        <v>82</v>
      </c>
      <c r="J11" s="1">
        <v>103</v>
      </c>
      <c r="K11" s="1">
        <v>170</v>
      </c>
      <c r="L11" s="1">
        <v>141</v>
      </c>
      <c r="M11" s="1">
        <v>125</v>
      </c>
      <c r="N11" s="1">
        <v>154</v>
      </c>
      <c r="O11" s="1">
        <v>194</v>
      </c>
    </row>
    <row r="12" spans="1:15" x14ac:dyDescent="0.25">
      <c r="A12" s="9"/>
      <c r="B12" s="9"/>
      <c r="C12" s="9"/>
      <c r="D12" s="5" t="s">
        <v>47</v>
      </c>
      <c r="E12" s="1">
        <v>84</v>
      </c>
      <c r="F12" s="1">
        <v>101</v>
      </c>
      <c r="G12" s="1">
        <v>116</v>
      </c>
      <c r="H12" s="1">
        <v>70</v>
      </c>
      <c r="I12" s="1">
        <v>87</v>
      </c>
      <c r="J12" s="1">
        <v>100</v>
      </c>
      <c r="K12" s="1">
        <v>114</v>
      </c>
      <c r="L12" s="1">
        <v>111</v>
      </c>
      <c r="M12" s="1">
        <v>93</v>
      </c>
      <c r="N12" s="1">
        <v>117</v>
      </c>
      <c r="O12" s="1">
        <v>151</v>
      </c>
    </row>
    <row r="13" spans="1:15" x14ac:dyDescent="0.25">
      <c r="A13" s="9"/>
      <c r="B13" s="9"/>
      <c r="C13" s="9"/>
      <c r="D13" s="5" t="s">
        <v>48</v>
      </c>
      <c r="E13" s="1">
        <v>78</v>
      </c>
      <c r="F13" s="1">
        <v>83</v>
      </c>
      <c r="G13" s="1">
        <v>102</v>
      </c>
      <c r="H13" s="1">
        <v>110</v>
      </c>
      <c r="I13" s="1">
        <v>75</v>
      </c>
      <c r="J13" s="1">
        <v>71</v>
      </c>
      <c r="K13" s="1">
        <v>87</v>
      </c>
      <c r="L13" s="1">
        <v>89</v>
      </c>
      <c r="M13" s="1">
        <v>87</v>
      </c>
      <c r="N13" s="1">
        <v>86</v>
      </c>
      <c r="O13" s="1">
        <v>112</v>
      </c>
    </row>
    <row r="14" spans="1:15" x14ac:dyDescent="0.25">
      <c r="A14" s="9"/>
      <c r="B14" s="9"/>
      <c r="C14" s="9"/>
      <c r="D14" s="5" t="s">
        <v>49</v>
      </c>
      <c r="E14" s="6">
        <v>70</v>
      </c>
      <c r="F14" s="6">
        <v>77</v>
      </c>
      <c r="G14" s="6">
        <v>84</v>
      </c>
      <c r="H14" s="6">
        <v>77</v>
      </c>
      <c r="I14" s="6">
        <v>84</v>
      </c>
      <c r="J14" s="6">
        <v>80</v>
      </c>
      <c r="K14" s="6">
        <v>68</v>
      </c>
      <c r="L14" s="6">
        <v>84</v>
      </c>
      <c r="M14" s="6">
        <v>86</v>
      </c>
      <c r="N14" s="6">
        <v>89</v>
      </c>
      <c r="O14" s="6">
        <v>103</v>
      </c>
    </row>
    <row r="15" spans="1:15" x14ac:dyDescent="0.25">
      <c r="A15" s="9"/>
      <c r="B15" s="9"/>
      <c r="C15" s="9"/>
      <c r="D15" s="5" t="s">
        <v>50</v>
      </c>
      <c r="E15" s="6">
        <v>77</v>
      </c>
      <c r="F15" s="6">
        <v>72</v>
      </c>
      <c r="G15" s="6">
        <v>64</v>
      </c>
      <c r="H15" s="6">
        <v>67</v>
      </c>
      <c r="I15" s="6">
        <v>89</v>
      </c>
      <c r="J15" s="6">
        <v>86</v>
      </c>
      <c r="K15" s="6">
        <v>71</v>
      </c>
      <c r="L15" s="6">
        <v>82</v>
      </c>
      <c r="M15" s="6">
        <v>58</v>
      </c>
      <c r="N15" s="6">
        <v>62</v>
      </c>
      <c r="O15" s="6">
        <v>51</v>
      </c>
    </row>
    <row r="16" spans="1:15" x14ac:dyDescent="0.25">
      <c r="A16" s="9"/>
      <c r="B16" s="9"/>
      <c r="C16" s="9"/>
      <c r="D16" s="5" t="s">
        <v>51</v>
      </c>
      <c r="E16" s="6">
        <v>20</v>
      </c>
      <c r="F16" s="6">
        <v>11</v>
      </c>
      <c r="G16" s="6">
        <v>24</v>
      </c>
      <c r="H16" s="6">
        <v>22</v>
      </c>
      <c r="I16" s="6">
        <v>28</v>
      </c>
      <c r="J16" s="6">
        <v>23</v>
      </c>
      <c r="K16" s="6">
        <v>20</v>
      </c>
      <c r="L16" s="6">
        <v>12</v>
      </c>
      <c r="M16" s="6">
        <v>12</v>
      </c>
      <c r="N16" s="6">
        <v>4</v>
      </c>
      <c r="O16" s="6">
        <v>10</v>
      </c>
    </row>
    <row r="17" spans="1:15" x14ac:dyDescent="0.25">
      <c r="A17" s="9"/>
      <c r="B17" s="9"/>
      <c r="C17" s="9"/>
      <c r="D17" s="5" t="s">
        <v>52</v>
      </c>
      <c r="E17" s="1">
        <v>10</v>
      </c>
      <c r="F17" s="1">
        <v>6</v>
      </c>
      <c r="G17" s="1">
        <v>3</v>
      </c>
      <c r="H17" s="1">
        <v>10</v>
      </c>
      <c r="I17" s="1">
        <v>4</v>
      </c>
      <c r="J17" s="1">
        <v>6</v>
      </c>
      <c r="K17" s="1">
        <v>5</v>
      </c>
      <c r="L17" s="1">
        <v>4</v>
      </c>
      <c r="M17" s="1">
        <v>3</v>
      </c>
      <c r="N17" s="1">
        <v>1</v>
      </c>
      <c r="O17" s="1">
        <v>1</v>
      </c>
    </row>
    <row r="18" spans="1:15" x14ac:dyDescent="0.25">
      <c r="A18" s="9"/>
      <c r="B18" s="9"/>
      <c r="C18" s="9"/>
      <c r="D18" s="5" t="s">
        <v>53</v>
      </c>
      <c r="H18" s="1">
        <v>1</v>
      </c>
    </row>
    <row r="19" spans="1:15" x14ac:dyDescent="0.25">
      <c r="A19" s="9"/>
      <c r="B19" s="9"/>
      <c r="C19" s="8" t="s">
        <v>54</v>
      </c>
      <c r="D19" s="5" t="s">
        <v>41</v>
      </c>
      <c r="F19" s="1">
        <v>1</v>
      </c>
      <c r="G19" s="1">
        <v>2</v>
      </c>
      <c r="H19" s="1">
        <v>11</v>
      </c>
      <c r="I19" s="1">
        <v>79</v>
      </c>
      <c r="J19" s="1">
        <v>24</v>
      </c>
      <c r="K19" s="1">
        <v>42</v>
      </c>
      <c r="L19" s="1">
        <v>82</v>
      </c>
      <c r="M19" s="1">
        <v>287</v>
      </c>
      <c r="N19" s="1">
        <v>226</v>
      </c>
      <c r="O19" s="1">
        <v>14</v>
      </c>
    </row>
    <row r="20" spans="1:15" x14ac:dyDescent="0.25">
      <c r="A20" s="9"/>
      <c r="B20" s="9"/>
      <c r="C20" s="9"/>
      <c r="D20" s="5" t="s">
        <v>42</v>
      </c>
      <c r="H20" s="1">
        <v>5</v>
      </c>
      <c r="I20" s="1">
        <v>13</v>
      </c>
      <c r="J20" s="1">
        <v>2</v>
      </c>
      <c r="K20" s="1">
        <v>10</v>
      </c>
      <c r="L20" s="1">
        <v>21</v>
      </c>
      <c r="M20" s="1">
        <v>57</v>
      </c>
      <c r="N20" s="1">
        <v>86</v>
      </c>
      <c r="O20" s="1">
        <v>20</v>
      </c>
    </row>
    <row r="21" spans="1:15" x14ac:dyDescent="0.25">
      <c r="A21" s="9"/>
      <c r="B21" s="9"/>
      <c r="C21" s="9"/>
      <c r="D21" s="5" t="s">
        <v>43</v>
      </c>
      <c r="H21" s="1">
        <v>5</v>
      </c>
      <c r="I21" s="1">
        <v>134</v>
      </c>
      <c r="J21" s="1">
        <v>97</v>
      </c>
      <c r="K21" s="1">
        <v>77</v>
      </c>
      <c r="L21" s="1">
        <v>121</v>
      </c>
      <c r="M21" s="1">
        <v>231</v>
      </c>
      <c r="N21" s="1">
        <v>553</v>
      </c>
      <c r="O21" s="1">
        <v>256</v>
      </c>
    </row>
    <row r="22" spans="1:15" x14ac:dyDescent="0.25">
      <c r="A22" s="9"/>
      <c r="B22" s="9"/>
      <c r="C22" s="9"/>
      <c r="D22" s="5" t="s">
        <v>44</v>
      </c>
      <c r="F22" s="1">
        <v>1</v>
      </c>
      <c r="G22" s="1">
        <v>6</v>
      </c>
      <c r="H22" s="1">
        <v>7</v>
      </c>
      <c r="I22" s="1">
        <v>31</v>
      </c>
      <c r="J22" s="1">
        <v>170</v>
      </c>
      <c r="K22" s="1">
        <v>40</v>
      </c>
      <c r="L22" s="1">
        <v>78</v>
      </c>
      <c r="M22" s="1">
        <v>85</v>
      </c>
      <c r="N22" s="1">
        <v>260</v>
      </c>
      <c r="O22" s="1">
        <v>355</v>
      </c>
    </row>
    <row r="23" spans="1:15" x14ac:dyDescent="0.25">
      <c r="A23" s="9"/>
      <c r="B23" s="9"/>
      <c r="C23" s="9"/>
      <c r="D23" s="5" t="s">
        <v>45</v>
      </c>
      <c r="E23" s="6">
        <v>2</v>
      </c>
      <c r="F23" s="6">
        <v>3</v>
      </c>
      <c r="G23" s="6">
        <v>3</v>
      </c>
      <c r="H23" s="6">
        <v>6</v>
      </c>
      <c r="I23" s="6">
        <v>25</v>
      </c>
      <c r="J23" s="6">
        <v>117</v>
      </c>
      <c r="K23" s="6">
        <v>95</v>
      </c>
      <c r="L23" s="6">
        <v>55</v>
      </c>
      <c r="M23" s="6">
        <v>67</v>
      </c>
      <c r="N23" s="6">
        <v>102</v>
      </c>
      <c r="O23" s="6">
        <v>278</v>
      </c>
    </row>
    <row r="24" spans="1:15" x14ac:dyDescent="0.25">
      <c r="A24" s="9"/>
      <c r="B24" s="9"/>
      <c r="C24" s="9"/>
      <c r="D24" s="5" t="s">
        <v>46</v>
      </c>
      <c r="E24" s="6">
        <v>2</v>
      </c>
      <c r="F24" s="6">
        <v>6</v>
      </c>
      <c r="G24" s="6">
        <v>7</v>
      </c>
      <c r="H24" s="6">
        <v>9</v>
      </c>
      <c r="I24" s="6">
        <v>10</v>
      </c>
      <c r="J24" s="6">
        <v>48</v>
      </c>
      <c r="K24" s="6">
        <v>146</v>
      </c>
      <c r="L24" s="6">
        <v>63</v>
      </c>
      <c r="M24" s="6">
        <v>76</v>
      </c>
      <c r="N24" s="6">
        <v>79</v>
      </c>
      <c r="O24" s="6">
        <v>164</v>
      </c>
    </row>
    <row r="25" spans="1:15" x14ac:dyDescent="0.25">
      <c r="A25" s="9"/>
      <c r="B25" s="9"/>
      <c r="C25" s="9"/>
      <c r="D25" s="5" t="s">
        <v>47</v>
      </c>
      <c r="F25" s="1">
        <v>1</v>
      </c>
      <c r="H25" s="1">
        <v>1</v>
      </c>
      <c r="I25" s="1">
        <v>1</v>
      </c>
      <c r="J25" s="1">
        <v>2</v>
      </c>
      <c r="K25" s="1">
        <v>4</v>
      </c>
      <c r="L25" s="1">
        <v>6</v>
      </c>
      <c r="M25" s="1">
        <v>6</v>
      </c>
      <c r="N25" s="1">
        <v>7</v>
      </c>
      <c r="O25" s="1">
        <v>10</v>
      </c>
    </row>
    <row r="26" spans="1:15" x14ac:dyDescent="0.25">
      <c r="A26" s="9"/>
      <c r="B26" s="9"/>
      <c r="C26" s="9"/>
      <c r="D26" s="5" t="s">
        <v>48</v>
      </c>
      <c r="I26" s="1">
        <v>3</v>
      </c>
      <c r="J26" s="1">
        <v>1</v>
      </c>
      <c r="K26" s="1">
        <v>1</v>
      </c>
      <c r="M26" s="1">
        <v>1</v>
      </c>
    </row>
    <row r="27" spans="1:15" x14ac:dyDescent="0.25">
      <c r="A27" s="9"/>
      <c r="B27" s="9"/>
      <c r="C27" s="9"/>
      <c r="D27" s="5" t="s">
        <v>49</v>
      </c>
      <c r="G27" s="1">
        <v>1</v>
      </c>
      <c r="J27" s="1">
        <v>2</v>
      </c>
      <c r="K27" s="1">
        <v>1</v>
      </c>
      <c r="M27" s="1">
        <v>1</v>
      </c>
      <c r="N27" s="1">
        <v>1</v>
      </c>
    </row>
    <row r="28" spans="1:15" x14ac:dyDescent="0.25">
      <c r="A28" s="9"/>
      <c r="B28" s="9"/>
      <c r="C28" s="9"/>
      <c r="D28" s="5" t="s">
        <v>50</v>
      </c>
      <c r="J28" s="1">
        <v>1</v>
      </c>
    </row>
    <row r="29" spans="1:15" x14ac:dyDescent="0.25">
      <c r="A29" s="9"/>
      <c r="B29" s="9"/>
      <c r="C29" s="9"/>
      <c r="D29" s="5" t="s">
        <v>52</v>
      </c>
      <c r="J29" s="1">
        <v>1</v>
      </c>
    </row>
    <row r="30" spans="1:15" x14ac:dyDescent="0.25">
      <c r="A30" s="9"/>
      <c r="B30" s="9"/>
      <c r="C30" s="8" t="s">
        <v>55</v>
      </c>
      <c r="D30" s="5" t="s">
        <v>41</v>
      </c>
      <c r="E30" s="1">
        <v>41</v>
      </c>
      <c r="F30" s="1">
        <v>48</v>
      </c>
      <c r="G30" s="1">
        <v>80</v>
      </c>
      <c r="H30" s="1">
        <v>109</v>
      </c>
      <c r="I30" s="1">
        <v>59</v>
      </c>
      <c r="J30" s="1">
        <v>21</v>
      </c>
      <c r="K30" s="1">
        <v>16</v>
      </c>
      <c r="L30" s="1">
        <v>35</v>
      </c>
      <c r="M30" s="1">
        <v>69</v>
      </c>
      <c r="N30" s="1">
        <v>27</v>
      </c>
      <c r="O30" s="1">
        <v>2</v>
      </c>
    </row>
    <row r="31" spans="1:15" x14ac:dyDescent="0.25">
      <c r="A31" s="9"/>
      <c r="B31" s="9"/>
      <c r="C31" s="9"/>
      <c r="D31" s="5" t="s">
        <v>42</v>
      </c>
      <c r="E31" s="1">
        <v>5</v>
      </c>
      <c r="F31" s="1">
        <v>7</v>
      </c>
      <c r="G31" s="1">
        <v>7</v>
      </c>
      <c r="H31" s="1">
        <v>30</v>
      </c>
      <c r="I31" s="1">
        <v>35</v>
      </c>
      <c r="J31" s="1">
        <v>5</v>
      </c>
      <c r="K31" s="1">
        <v>6</v>
      </c>
      <c r="L31" s="1">
        <v>19</v>
      </c>
      <c r="M31" s="1">
        <v>30</v>
      </c>
      <c r="N31" s="1">
        <v>21</v>
      </c>
      <c r="O31" s="1">
        <v>3</v>
      </c>
    </row>
    <row r="32" spans="1:15" x14ac:dyDescent="0.25">
      <c r="A32" s="9"/>
      <c r="B32" s="9"/>
      <c r="C32" s="9"/>
      <c r="D32" s="5" t="s">
        <v>43</v>
      </c>
      <c r="E32" s="6">
        <v>29</v>
      </c>
      <c r="F32" s="6">
        <v>33</v>
      </c>
      <c r="G32" s="6">
        <v>60</v>
      </c>
      <c r="H32" s="6">
        <v>131</v>
      </c>
      <c r="I32" s="6">
        <v>141</v>
      </c>
      <c r="J32" s="6">
        <v>66</v>
      </c>
      <c r="K32" s="6">
        <v>46</v>
      </c>
      <c r="L32" s="6">
        <v>85</v>
      </c>
      <c r="M32" s="6">
        <v>189</v>
      </c>
      <c r="N32" s="6">
        <v>257</v>
      </c>
      <c r="O32" s="6">
        <v>57</v>
      </c>
    </row>
    <row r="33" spans="1:15" x14ac:dyDescent="0.25">
      <c r="A33" s="9"/>
      <c r="B33" s="9"/>
      <c r="C33" s="9"/>
      <c r="D33" s="5" t="s">
        <v>44</v>
      </c>
      <c r="E33" s="6">
        <v>6</v>
      </c>
      <c r="F33" s="6">
        <v>12</v>
      </c>
      <c r="G33" s="6">
        <v>14</v>
      </c>
      <c r="H33" s="6">
        <v>41</v>
      </c>
      <c r="I33" s="6">
        <v>107</v>
      </c>
      <c r="J33" s="6">
        <v>138</v>
      </c>
      <c r="K33" s="6">
        <v>72</v>
      </c>
      <c r="L33" s="6">
        <v>76</v>
      </c>
      <c r="M33" s="6">
        <v>112</v>
      </c>
      <c r="N33" s="6">
        <v>231</v>
      </c>
      <c r="O33" s="6">
        <v>142</v>
      </c>
    </row>
    <row r="34" spans="1:15" x14ac:dyDescent="0.25">
      <c r="A34" s="9"/>
      <c r="B34" s="9"/>
      <c r="C34" s="9"/>
      <c r="D34" s="5" t="s">
        <v>45</v>
      </c>
      <c r="E34" s="1">
        <v>3</v>
      </c>
      <c r="F34" s="1">
        <v>3</v>
      </c>
      <c r="G34" s="1">
        <v>11</v>
      </c>
      <c r="H34" s="1">
        <v>3</v>
      </c>
      <c r="I34" s="1">
        <v>17</v>
      </c>
      <c r="J34" s="1">
        <v>31</v>
      </c>
      <c r="K34" s="1">
        <v>35</v>
      </c>
      <c r="L34" s="1">
        <v>13</v>
      </c>
      <c r="M34" s="1">
        <v>15</v>
      </c>
      <c r="N34" s="1">
        <v>36</v>
      </c>
      <c r="O34" s="1">
        <v>65</v>
      </c>
    </row>
    <row r="35" spans="1:15" x14ac:dyDescent="0.25">
      <c r="A35" s="9"/>
      <c r="B35" s="9"/>
      <c r="C35" s="9"/>
      <c r="D35" s="5" t="s">
        <v>46</v>
      </c>
      <c r="E35" s="1">
        <v>1</v>
      </c>
      <c r="F35" s="1">
        <v>2</v>
      </c>
      <c r="G35" s="1">
        <v>8</v>
      </c>
      <c r="H35" s="1">
        <v>6</v>
      </c>
      <c r="I35" s="1">
        <v>5</v>
      </c>
      <c r="J35" s="1">
        <v>11</v>
      </c>
      <c r="K35" s="1">
        <v>9</v>
      </c>
      <c r="L35" s="1">
        <v>3</v>
      </c>
      <c r="M35" s="1">
        <v>2</v>
      </c>
      <c r="N35" s="1">
        <v>6</v>
      </c>
      <c r="O35" s="1">
        <v>8</v>
      </c>
    </row>
    <row r="36" spans="1:15" x14ac:dyDescent="0.25">
      <c r="A36" s="9"/>
      <c r="B36" s="9"/>
      <c r="C36" s="9"/>
      <c r="D36" s="5" t="s">
        <v>47</v>
      </c>
      <c r="E36" s="1">
        <v>1</v>
      </c>
      <c r="G36" s="1">
        <v>1</v>
      </c>
      <c r="H36" s="1">
        <v>3</v>
      </c>
      <c r="I36" s="1">
        <v>2</v>
      </c>
      <c r="K36" s="1">
        <v>2</v>
      </c>
      <c r="L36" s="1">
        <v>1</v>
      </c>
      <c r="N36" s="1">
        <v>1</v>
      </c>
    </row>
    <row r="37" spans="1:15" x14ac:dyDescent="0.25">
      <c r="A37" s="9"/>
      <c r="B37" s="9"/>
      <c r="C37" s="9"/>
      <c r="D37" s="5" t="s">
        <v>48</v>
      </c>
      <c r="E37" s="1">
        <v>1</v>
      </c>
      <c r="F37" s="1">
        <v>1</v>
      </c>
      <c r="I37" s="1">
        <v>1</v>
      </c>
      <c r="J37" s="1">
        <v>1</v>
      </c>
      <c r="K37" s="1">
        <v>2</v>
      </c>
      <c r="M37" s="1">
        <v>2</v>
      </c>
    </row>
    <row r="38" spans="1:15" x14ac:dyDescent="0.25">
      <c r="A38" s="9"/>
      <c r="B38" s="9"/>
      <c r="C38" s="9"/>
      <c r="D38" s="5" t="s">
        <v>49</v>
      </c>
      <c r="I38" s="1">
        <v>1</v>
      </c>
    </row>
    <row r="39" spans="1:15" x14ac:dyDescent="0.25">
      <c r="A39" s="9"/>
      <c r="B39" s="9"/>
      <c r="C39" s="9"/>
      <c r="D39" s="5" t="s">
        <v>51</v>
      </c>
      <c r="H39" s="1">
        <v>1</v>
      </c>
    </row>
    <row r="40" spans="1:15" x14ac:dyDescent="0.25">
      <c r="A40" s="9"/>
      <c r="B40" s="9"/>
      <c r="C40" s="9"/>
      <c r="D40" s="5" t="s">
        <v>53</v>
      </c>
      <c r="I40" s="1">
        <v>1</v>
      </c>
    </row>
    <row r="41" spans="1:15" x14ac:dyDescent="0.25">
      <c r="A41" s="9"/>
      <c r="B41" s="9"/>
      <c r="C41" s="8" t="s">
        <v>56</v>
      </c>
      <c r="D41" s="5" t="s">
        <v>41</v>
      </c>
      <c r="E41" s="1">
        <v>164</v>
      </c>
      <c r="F41" s="1">
        <v>183</v>
      </c>
      <c r="G41" s="1">
        <v>189</v>
      </c>
      <c r="H41" s="1">
        <v>255</v>
      </c>
      <c r="I41" s="1">
        <v>184</v>
      </c>
      <c r="J41" s="1">
        <v>31</v>
      </c>
      <c r="K41" s="1">
        <v>45</v>
      </c>
      <c r="L41" s="1">
        <v>182</v>
      </c>
      <c r="M41" s="1">
        <v>196</v>
      </c>
      <c r="N41" s="1">
        <v>171</v>
      </c>
      <c r="O41" s="1">
        <v>146</v>
      </c>
    </row>
    <row r="42" spans="1:15" x14ac:dyDescent="0.25">
      <c r="A42" s="9"/>
      <c r="B42" s="9"/>
      <c r="C42" s="9"/>
      <c r="D42" s="5" t="s">
        <v>42</v>
      </c>
      <c r="E42" s="1">
        <v>21</v>
      </c>
      <c r="F42" s="1">
        <v>20</v>
      </c>
      <c r="G42" s="1">
        <v>13</v>
      </c>
      <c r="H42" s="1">
        <v>19</v>
      </c>
      <c r="I42" s="1">
        <v>27</v>
      </c>
      <c r="J42" s="1">
        <v>5</v>
      </c>
      <c r="K42" s="1">
        <v>3</v>
      </c>
      <c r="L42" s="1">
        <v>8</v>
      </c>
      <c r="M42" s="1">
        <v>16</v>
      </c>
      <c r="N42" s="1">
        <v>12</v>
      </c>
      <c r="O42" s="1">
        <v>5</v>
      </c>
    </row>
    <row r="43" spans="1:15" x14ac:dyDescent="0.25">
      <c r="A43" s="9"/>
      <c r="B43" s="9"/>
      <c r="C43" s="9"/>
      <c r="D43" s="5" t="s">
        <v>43</v>
      </c>
      <c r="E43" s="1">
        <v>57</v>
      </c>
      <c r="F43" s="1">
        <v>52</v>
      </c>
      <c r="G43" s="1">
        <v>41</v>
      </c>
      <c r="H43" s="1">
        <v>64</v>
      </c>
      <c r="I43" s="1">
        <v>122</v>
      </c>
      <c r="J43" s="1">
        <v>67</v>
      </c>
      <c r="K43" s="1">
        <v>29</v>
      </c>
      <c r="L43" s="1">
        <v>19</v>
      </c>
      <c r="M43" s="1">
        <v>27</v>
      </c>
      <c r="N43" s="1">
        <v>17</v>
      </c>
      <c r="O43" s="1">
        <v>11</v>
      </c>
    </row>
    <row r="44" spans="1:15" x14ac:dyDescent="0.25">
      <c r="A44" s="9"/>
      <c r="B44" s="9"/>
      <c r="C44" s="9"/>
      <c r="D44" s="5" t="s">
        <v>44</v>
      </c>
      <c r="E44" s="1">
        <v>35</v>
      </c>
      <c r="F44" s="1">
        <v>28</v>
      </c>
      <c r="G44" s="1">
        <v>30</v>
      </c>
      <c r="H44" s="1">
        <v>29</v>
      </c>
      <c r="I44" s="1">
        <v>56</v>
      </c>
      <c r="J44" s="1">
        <v>26</v>
      </c>
      <c r="K44" s="1">
        <v>18</v>
      </c>
      <c r="L44" s="1">
        <v>14</v>
      </c>
      <c r="M44" s="1">
        <v>8</v>
      </c>
      <c r="N44" s="1">
        <v>12</v>
      </c>
      <c r="O44" s="1">
        <v>9</v>
      </c>
    </row>
    <row r="45" spans="1:15" x14ac:dyDescent="0.25">
      <c r="A45" s="9"/>
      <c r="B45" s="9"/>
      <c r="C45" s="9"/>
      <c r="D45" s="5" t="s">
        <v>45</v>
      </c>
      <c r="E45" s="1">
        <v>12</v>
      </c>
      <c r="F45" s="1">
        <v>11</v>
      </c>
      <c r="G45" s="1">
        <v>12</v>
      </c>
      <c r="H45" s="1">
        <v>14</v>
      </c>
      <c r="I45" s="1">
        <v>21</v>
      </c>
      <c r="J45" s="1">
        <v>14</v>
      </c>
      <c r="K45" s="1">
        <v>10</v>
      </c>
      <c r="L45" s="1">
        <v>13</v>
      </c>
      <c r="M45" s="1">
        <v>7</v>
      </c>
      <c r="N45" s="1">
        <v>10</v>
      </c>
      <c r="O45" s="1">
        <v>6</v>
      </c>
    </row>
    <row r="46" spans="1:15" x14ac:dyDescent="0.25">
      <c r="A46" s="9"/>
      <c r="B46" s="9"/>
      <c r="C46" s="9"/>
      <c r="D46" s="5" t="s">
        <v>46</v>
      </c>
      <c r="E46" s="1">
        <v>2</v>
      </c>
      <c r="F46" s="1">
        <v>7</v>
      </c>
      <c r="G46" s="1">
        <v>2</v>
      </c>
      <c r="H46" s="1">
        <v>5</v>
      </c>
      <c r="I46" s="1">
        <v>6</v>
      </c>
      <c r="J46" s="1">
        <v>10</v>
      </c>
      <c r="K46" s="1">
        <v>6</v>
      </c>
      <c r="L46" s="1">
        <v>4</v>
      </c>
      <c r="M46" s="1">
        <v>4</v>
      </c>
      <c r="N46" s="1">
        <v>2</v>
      </c>
      <c r="O46" s="1">
        <v>2</v>
      </c>
    </row>
    <row r="47" spans="1:15" x14ac:dyDescent="0.25">
      <c r="A47" s="9"/>
      <c r="B47" s="9"/>
      <c r="C47" s="9"/>
      <c r="D47" s="5" t="s">
        <v>47</v>
      </c>
      <c r="E47" s="1">
        <v>6</v>
      </c>
      <c r="F47" s="1">
        <v>4</v>
      </c>
      <c r="G47" s="1">
        <v>3</v>
      </c>
      <c r="I47" s="1">
        <v>4</v>
      </c>
      <c r="J47" s="1">
        <v>1</v>
      </c>
      <c r="K47" s="1">
        <v>2</v>
      </c>
      <c r="L47" s="1">
        <v>4</v>
      </c>
      <c r="M47" s="1">
        <v>5</v>
      </c>
      <c r="N47" s="1">
        <v>1</v>
      </c>
      <c r="O47" s="1">
        <v>2</v>
      </c>
    </row>
    <row r="48" spans="1:15" x14ac:dyDescent="0.25">
      <c r="A48" s="9"/>
      <c r="B48" s="9"/>
      <c r="C48" s="9"/>
      <c r="D48" s="5" t="s">
        <v>48</v>
      </c>
      <c r="E48" s="1">
        <v>2</v>
      </c>
      <c r="F48" s="1">
        <v>1</v>
      </c>
      <c r="G48" s="1">
        <v>2</v>
      </c>
      <c r="I48" s="1">
        <v>1</v>
      </c>
      <c r="K48" s="1">
        <v>1</v>
      </c>
      <c r="N48" s="1">
        <v>2</v>
      </c>
    </row>
    <row r="49" spans="1:15" x14ac:dyDescent="0.25">
      <c r="A49" s="9"/>
      <c r="B49" s="9"/>
      <c r="C49" s="9"/>
      <c r="D49" s="5" t="s">
        <v>49</v>
      </c>
      <c r="K49" s="1">
        <v>1</v>
      </c>
      <c r="N49" s="1">
        <v>1</v>
      </c>
    </row>
    <row r="50" spans="1:15" x14ac:dyDescent="0.25">
      <c r="A50" s="9"/>
      <c r="B50" s="9"/>
      <c r="C50" s="9"/>
      <c r="D50" s="5" t="s">
        <v>50</v>
      </c>
      <c r="E50" s="1">
        <v>1</v>
      </c>
      <c r="J50" s="1">
        <v>1</v>
      </c>
      <c r="L50" s="1">
        <v>1</v>
      </c>
    </row>
    <row r="51" spans="1:15" x14ac:dyDescent="0.25">
      <c r="A51" s="9"/>
      <c r="B51" s="9"/>
      <c r="C51" s="9"/>
      <c r="D51" s="5" t="s">
        <v>51</v>
      </c>
      <c r="H51" s="1">
        <v>1</v>
      </c>
      <c r="J51" s="1">
        <v>1</v>
      </c>
    </row>
    <row r="52" spans="1:15" x14ac:dyDescent="0.25">
      <c r="A52" s="9"/>
      <c r="B52" s="9"/>
      <c r="C52" s="9"/>
      <c r="D52" s="5" t="s">
        <v>53</v>
      </c>
      <c r="E52" s="1">
        <v>2</v>
      </c>
      <c r="G52" s="1">
        <v>2</v>
      </c>
      <c r="K52" s="1">
        <v>16</v>
      </c>
      <c r="L52" s="1">
        <v>3</v>
      </c>
      <c r="M52" s="1">
        <v>13</v>
      </c>
      <c r="N52" s="1">
        <v>12</v>
      </c>
      <c r="O52" s="1">
        <v>3</v>
      </c>
    </row>
    <row r="53" spans="1:15" x14ac:dyDescent="0.25">
      <c r="A53" s="9"/>
      <c r="B53" s="9"/>
      <c r="C53" s="8" t="s">
        <v>57</v>
      </c>
      <c r="D53" s="9"/>
      <c r="E53" s="1">
        <v>1471</v>
      </c>
      <c r="F53" s="1">
        <v>1542</v>
      </c>
      <c r="G53" s="1">
        <v>1584</v>
      </c>
      <c r="H53" s="1">
        <v>1839</v>
      </c>
      <c r="I53" s="1">
        <v>2427</v>
      </c>
      <c r="J53" s="1">
        <v>2286</v>
      </c>
      <c r="K53" s="1">
        <v>2021</v>
      </c>
      <c r="L53" s="1">
        <v>2188</v>
      </c>
      <c r="M53" s="1">
        <v>3200</v>
      </c>
      <c r="N53" s="1">
        <v>3843</v>
      </c>
      <c r="O53" s="1">
        <v>3195</v>
      </c>
    </row>
    <row r="54" spans="1:15" x14ac:dyDescent="0.25">
      <c r="A54" s="9"/>
      <c r="B54" s="8" t="s">
        <v>58</v>
      </c>
      <c r="C54" s="8" t="s">
        <v>59</v>
      </c>
      <c r="D54" s="5" t="s">
        <v>41</v>
      </c>
      <c r="E54" s="1">
        <v>8</v>
      </c>
      <c r="F54" s="1">
        <v>21</v>
      </c>
      <c r="G54" s="1">
        <v>13</v>
      </c>
      <c r="H54" s="1">
        <v>19</v>
      </c>
      <c r="I54" s="1">
        <v>22</v>
      </c>
      <c r="J54" s="1">
        <v>10</v>
      </c>
      <c r="K54" s="1">
        <v>16</v>
      </c>
      <c r="L54" s="1">
        <v>18</v>
      </c>
      <c r="M54" s="1">
        <v>19</v>
      </c>
      <c r="N54" s="1">
        <v>16</v>
      </c>
      <c r="O54" s="1">
        <v>15</v>
      </c>
    </row>
    <row r="55" spans="1:15" x14ac:dyDescent="0.25">
      <c r="A55" s="9"/>
      <c r="B55" s="9"/>
      <c r="C55" s="9"/>
      <c r="D55" s="5" t="s">
        <v>60</v>
      </c>
      <c r="E55" s="1">
        <v>97</v>
      </c>
      <c r="F55" s="1">
        <v>110</v>
      </c>
      <c r="G55" s="1">
        <v>118</v>
      </c>
      <c r="H55" s="1">
        <v>118</v>
      </c>
      <c r="I55" s="1">
        <v>135</v>
      </c>
      <c r="J55" s="1">
        <v>160</v>
      </c>
      <c r="K55" s="1">
        <v>160</v>
      </c>
      <c r="L55" s="1">
        <v>144</v>
      </c>
      <c r="M55" s="1">
        <v>147</v>
      </c>
      <c r="N55" s="1">
        <v>157</v>
      </c>
      <c r="O55" s="1">
        <v>154</v>
      </c>
    </row>
    <row r="56" spans="1:15" x14ac:dyDescent="0.25">
      <c r="A56" s="9"/>
      <c r="B56" s="9"/>
      <c r="C56" s="8" t="s">
        <v>61</v>
      </c>
      <c r="D56" s="5" t="s">
        <v>41</v>
      </c>
      <c r="E56" s="1">
        <v>83</v>
      </c>
      <c r="F56" s="1">
        <v>108</v>
      </c>
      <c r="G56" s="1">
        <v>118</v>
      </c>
      <c r="H56" s="1">
        <v>102</v>
      </c>
      <c r="I56" s="1">
        <v>131</v>
      </c>
      <c r="J56" s="1">
        <v>59</v>
      </c>
      <c r="K56" s="1">
        <v>112</v>
      </c>
      <c r="L56" s="1">
        <v>147</v>
      </c>
      <c r="M56" s="1">
        <v>192</v>
      </c>
      <c r="N56" s="1">
        <v>128</v>
      </c>
      <c r="O56" s="1">
        <v>64</v>
      </c>
    </row>
    <row r="57" spans="1:15" x14ac:dyDescent="0.25">
      <c r="A57" s="9"/>
      <c r="B57" s="9"/>
      <c r="C57" s="9"/>
      <c r="D57" s="5" t="s">
        <v>60</v>
      </c>
      <c r="E57" s="1">
        <v>289</v>
      </c>
      <c r="F57" s="1">
        <v>267</v>
      </c>
      <c r="G57" s="1">
        <v>309</v>
      </c>
      <c r="H57" s="1">
        <v>364</v>
      </c>
      <c r="I57" s="1">
        <v>391</v>
      </c>
      <c r="J57" s="1">
        <v>399</v>
      </c>
      <c r="K57" s="1">
        <v>397</v>
      </c>
      <c r="L57" s="1">
        <v>466</v>
      </c>
      <c r="M57" s="1">
        <v>571</v>
      </c>
      <c r="N57" s="1">
        <v>587</v>
      </c>
      <c r="O57" s="1">
        <v>448</v>
      </c>
    </row>
    <row r="58" spans="1:15" x14ac:dyDescent="0.25">
      <c r="A58" s="9"/>
      <c r="B58" s="9"/>
      <c r="C58" s="8" t="s">
        <v>54</v>
      </c>
      <c r="D58" s="5" t="s">
        <v>41</v>
      </c>
      <c r="F58" s="1">
        <v>1</v>
      </c>
      <c r="I58" s="1">
        <v>2</v>
      </c>
    </row>
    <row r="59" spans="1:15" x14ac:dyDescent="0.25">
      <c r="A59" s="9"/>
      <c r="B59" s="9"/>
      <c r="C59" s="9"/>
      <c r="D59" s="5" t="s">
        <v>60</v>
      </c>
      <c r="E59" s="1">
        <v>1</v>
      </c>
    </row>
    <row r="60" spans="1:15" x14ac:dyDescent="0.25">
      <c r="A60" s="9"/>
      <c r="B60" s="9"/>
      <c r="C60" s="8" t="s">
        <v>55</v>
      </c>
      <c r="D60" s="5" t="s">
        <v>41</v>
      </c>
      <c r="F60" s="1">
        <v>2</v>
      </c>
      <c r="M60" s="1">
        <v>1</v>
      </c>
      <c r="N60" s="1">
        <v>1</v>
      </c>
    </row>
    <row r="61" spans="1:15" x14ac:dyDescent="0.25">
      <c r="A61" s="9"/>
      <c r="B61" s="9"/>
      <c r="C61" s="9"/>
      <c r="D61" s="5" t="s">
        <v>60</v>
      </c>
      <c r="F61" s="1">
        <v>1</v>
      </c>
      <c r="N61" s="1">
        <v>5</v>
      </c>
      <c r="O61" s="1">
        <v>2</v>
      </c>
    </row>
    <row r="62" spans="1:15" x14ac:dyDescent="0.25">
      <c r="A62" s="9"/>
      <c r="B62" s="9"/>
      <c r="C62" s="8" t="s">
        <v>56</v>
      </c>
      <c r="D62" s="5" t="s">
        <v>41</v>
      </c>
      <c r="E62" s="1">
        <v>6</v>
      </c>
      <c r="F62" s="1">
        <v>5</v>
      </c>
      <c r="G62" s="1">
        <v>5</v>
      </c>
      <c r="H62" s="1">
        <v>3</v>
      </c>
      <c r="I62" s="1">
        <v>5</v>
      </c>
      <c r="J62" s="1">
        <v>7</v>
      </c>
      <c r="K62" s="1">
        <v>10</v>
      </c>
      <c r="L62" s="1">
        <v>7</v>
      </c>
      <c r="M62" s="1">
        <v>6</v>
      </c>
      <c r="N62" s="1">
        <v>4</v>
      </c>
      <c r="O62" s="1">
        <v>6</v>
      </c>
    </row>
    <row r="63" spans="1:15" x14ac:dyDescent="0.25">
      <c r="A63" s="9"/>
      <c r="B63" s="9"/>
      <c r="C63" s="9"/>
      <c r="D63" s="5" t="s">
        <v>60</v>
      </c>
      <c r="E63" s="1">
        <v>16</v>
      </c>
      <c r="F63" s="1">
        <v>15</v>
      </c>
      <c r="G63" s="1">
        <v>21</v>
      </c>
      <c r="H63" s="1">
        <v>28</v>
      </c>
      <c r="I63" s="1">
        <v>32</v>
      </c>
      <c r="J63" s="1">
        <v>21</v>
      </c>
      <c r="K63" s="1">
        <v>22</v>
      </c>
      <c r="L63" s="1">
        <v>32</v>
      </c>
      <c r="M63" s="1">
        <v>20</v>
      </c>
      <c r="N63" s="1">
        <v>25</v>
      </c>
      <c r="O63" s="1">
        <v>23</v>
      </c>
    </row>
    <row r="64" spans="1:15" x14ac:dyDescent="0.25">
      <c r="A64" s="9"/>
      <c r="B64" s="9"/>
      <c r="C64" s="8" t="s">
        <v>57</v>
      </c>
      <c r="D64" s="9"/>
      <c r="E64" s="1">
        <v>500</v>
      </c>
      <c r="F64" s="1">
        <v>530</v>
      </c>
      <c r="G64" s="1">
        <v>584</v>
      </c>
      <c r="H64" s="1">
        <v>634</v>
      </c>
      <c r="I64" s="1">
        <v>718</v>
      </c>
      <c r="J64" s="1">
        <v>656</v>
      </c>
      <c r="K64" s="1">
        <v>717</v>
      </c>
      <c r="L64" s="1">
        <v>814</v>
      </c>
      <c r="M64" s="1">
        <v>956</v>
      </c>
      <c r="N64" s="1">
        <v>923</v>
      </c>
      <c r="O64" s="1">
        <v>712</v>
      </c>
    </row>
    <row r="65" spans="1:15" x14ac:dyDescent="0.25">
      <c r="A65" s="9"/>
      <c r="B65" s="8" t="s">
        <v>57</v>
      </c>
      <c r="C65" s="9"/>
      <c r="D65" s="9"/>
      <c r="E65" s="1">
        <v>1971</v>
      </c>
      <c r="F65" s="1">
        <v>2072</v>
      </c>
      <c r="G65" s="1">
        <v>2168</v>
      </c>
      <c r="H65" s="1">
        <v>2473</v>
      </c>
      <c r="I65" s="1">
        <v>3145</v>
      </c>
      <c r="J65" s="1">
        <v>2942</v>
      </c>
      <c r="K65" s="1">
        <v>2738</v>
      </c>
      <c r="L65" s="1">
        <v>3002</v>
      </c>
      <c r="M65" s="1">
        <v>4156</v>
      </c>
      <c r="N65" s="1">
        <v>4766</v>
      </c>
      <c r="O65" s="1">
        <v>3907</v>
      </c>
    </row>
    <row r="66" spans="1:15" x14ac:dyDescent="0.25">
      <c r="A66" s="8" t="s">
        <v>62</v>
      </c>
      <c r="B66" s="8" t="s">
        <v>39</v>
      </c>
      <c r="C66" s="8" t="s">
        <v>40</v>
      </c>
      <c r="D66" s="5" t="s">
        <v>41</v>
      </c>
      <c r="E66" s="1">
        <v>1808</v>
      </c>
      <c r="F66" s="1">
        <v>1855</v>
      </c>
      <c r="G66" s="1">
        <v>1923</v>
      </c>
      <c r="H66" s="1">
        <v>1828</v>
      </c>
      <c r="I66" s="1">
        <v>1842</v>
      </c>
      <c r="J66" s="1">
        <v>1793</v>
      </c>
      <c r="K66" s="1">
        <v>1673</v>
      </c>
      <c r="L66" s="1">
        <v>1584</v>
      </c>
      <c r="M66" s="1">
        <v>1691</v>
      </c>
      <c r="N66" s="1">
        <v>1683</v>
      </c>
      <c r="O66" s="1">
        <v>1910</v>
      </c>
    </row>
    <row r="67" spans="1:15" x14ac:dyDescent="0.25">
      <c r="A67" s="9"/>
      <c r="B67" s="9"/>
      <c r="C67" s="9"/>
      <c r="D67" s="5" t="s">
        <v>42</v>
      </c>
      <c r="E67" s="1">
        <v>81</v>
      </c>
      <c r="F67" s="1">
        <v>104</v>
      </c>
      <c r="G67" s="1">
        <v>116</v>
      </c>
      <c r="H67" s="1">
        <v>104</v>
      </c>
      <c r="I67" s="1">
        <v>137</v>
      </c>
      <c r="J67" s="1">
        <v>178</v>
      </c>
      <c r="K67" s="1">
        <v>141</v>
      </c>
      <c r="L67" s="1">
        <v>126</v>
      </c>
      <c r="M67" s="1">
        <v>133</v>
      </c>
      <c r="N67" s="1">
        <v>108</v>
      </c>
      <c r="O67" s="1">
        <v>87</v>
      </c>
    </row>
    <row r="68" spans="1:15" x14ac:dyDescent="0.25">
      <c r="A68" s="9"/>
      <c r="B68" s="9"/>
      <c r="C68" s="9"/>
      <c r="D68" s="5" t="s">
        <v>43</v>
      </c>
      <c r="E68" s="1">
        <v>456</v>
      </c>
      <c r="F68" s="1">
        <v>488</v>
      </c>
      <c r="G68" s="1">
        <v>497</v>
      </c>
      <c r="H68" s="1">
        <v>543</v>
      </c>
      <c r="I68" s="1">
        <v>581</v>
      </c>
      <c r="J68" s="1">
        <v>672</v>
      </c>
      <c r="K68" s="1">
        <v>629</v>
      </c>
      <c r="L68" s="1">
        <v>546</v>
      </c>
      <c r="M68" s="1">
        <v>514</v>
      </c>
      <c r="N68" s="1">
        <v>560</v>
      </c>
      <c r="O68" s="1">
        <v>556</v>
      </c>
    </row>
    <row r="69" spans="1:15" x14ac:dyDescent="0.25">
      <c r="A69" s="9"/>
      <c r="B69" s="9"/>
      <c r="C69" s="9"/>
      <c r="D69" s="5" t="s">
        <v>44</v>
      </c>
      <c r="E69" s="1">
        <v>831</v>
      </c>
      <c r="F69" s="1">
        <v>877</v>
      </c>
      <c r="G69" s="1">
        <v>988</v>
      </c>
      <c r="H69" s="1">
        <v>1023</v>
      </c>
      <c r="I69" s="1">
        <v>944</v>
      </c>
      <c r="J69" s="1">
        <v>1041</v>
      </c>
      <c r="K69" s="1">
        <v>953</v>
      </c>
      <c r="L69" s="1">
        <v>977</v>
      </c>
      <c r="M69" s="1">
        <v>916</v>
      </c>
      <c r="N69" s="1">
        <v>917</v>
      </c>
      <c r="O69" s="1">
        <v>917</v>
      </c>
    </row>
    <row r="70" spans="1:15" x14ac:dyDescent="0.25">
      <c r="A70" s="9"/>
      <c r="B70" s="9"/>
      <c r="C70" s="9"/>
      <c r="D70" s="5" t="s">
        <v>45</v>
      </c>
      <c r="E70" s="1">
        <v>1031</v>
      </c>
      <c r="F70" s="1">
        <v>1044</v>
      </c>
      <c r="G70" s="1">
        <v>1079</v>
      </c>
      <c r="H70" s="1">
        <v>1147</v>
      </c>
      <c r="I70" s="1">
        <v>1081</v>
      </c>
      <c r="J70" s="1">
        <v>1181</v>
      </c>
      <c r="K70" s="1">
        <v>1165</v>
      </c>
      <c r="L70" s="1">
        <v>1023</v>
      </c>
      <c r="M70" s="1">
        <v>1055</v>
      </c>
      <c r="N70" s="1">
        <v>1057</v>
      </c>
      <c r="O70" s="1">
        <v>1060</v>
      </c>
    </row>
    <row r="71" spans="1:15" x14ac:dyDescent="0.25">
      <c r="A71" s="9"/>
      <c r="B71" s="9"/>
      <c r="C71" s="9"/>
      <c r="D71" s="5" t="s">
        <v>46</v>
      </c>
      <c r="E71" s="1">
        <v>788</v>
      </c>
      <c r="F71" s="1">
        <v>822</v>
      </c>
      <c r="G71" s="1">
        <v>843</v>
      </c>
      <c r="H71" s="1">
        <v>923</v>
      </c>
      <c r="I71" s="1">
        <v>914</v>
      </c>
      <c r="J71" s="1">
        <v>913</v>
      </c>
      <c r="K71" s="1">
        <v>968</v>
      </c>
      <c r="L71" s="1">
        <v>861</v>
      </c>
      <c r="M71" s="1">
        <v>918</v>
      </c>
      <c r="N71" s="1">
        <v>925</v>
      </c>
      <c r="O71" s="1">
        <v>921</v>
      </c>
    </row>
    <row r="72" spans="1:15" x14ac:dyDescent="0.25">
      <c r="A72" s="9"/>
      <c r="B72" s="9"/>
      <c r="C72" s="9"/>
      <c r="D72" s="5" t="s">
        <v>47</v>
      </c>
      <c r="E72" s="1">
        <v>979</v>
      </c>
      <c r="F72" s="1">
        <v>1065</v>
      </c>
      <c r="G72" s="1">
        <v>1147</v>
      </c>
      <c r="H72" s="1">
        <v>1069</v>
      </c>
      <c r="I72" s="1">
        <v>1156</v>
      </c>
      <c r="J72" s="1">
        <v>1084</v>
      </c>
      <c r="K72" s="1">
        <v>1088</v>
      </c>
      <c r="L72" s="1">
        <v>1131</v>
      </c>
      <c r="M72" s="1">
        <v>1091</v>
      </c>
      <c r="N72" s="1">
        <v>1035</v>
      </c>
      <c r="O72" s="1">
        <v>1164</v>
      </c>
    </row>
    <row r="73" spans="1:15" x14ac:dyDescent="0.25">
      <c r="A73" s="9"/>
      <c r="B73" s="9"/>
      <c r="C73" s="9"/>
      <c r="D73" s="5" t="s">
        <v>48</v>
      </c>
      <c r="E73" s="1">
        <v>747</v>
      </c>
      <c r="F73" s="1">
        <v>715</v>
      </c>
      <c r="G73" s="1">
        <v>740</v>
      </c>
      <c r="H73" s="1">
        <v>784</v>
      </c>
      <c r="I73" s="1">
        <v>825</v>
      </c>
      <c r="J73" s="1">
        <v>875</v>
      </c>
      <c r="K73" s="1">
        <v>820</v>
      </c>
      <c r="L73" s="1">
        <v>861</v>
      </c>
      <c r="M73" s="1">
        <v>750</v>
      </c>
      <c r="N73" s="1">
        <v>796</v>
      </c>
      <c r="O73" s="1">
        <v>773</v>
      </c>
    </row>
    <row r="74" spans="1:15" x14ac:dyDescent="0.25">
      <c r="A74" s="9"/>
      <c r="B74" s="9"/>
      <c r="C74" s="9"/>
      <c r="D74" s="5" t="s">
        <v>49</v>
      </c>
      <c r="E74" s="1">
        <v>992</v>
      </c>
      <c r="F74" s="1">
        <v>1015</v>
      </c>
      <c r="G74" s="1">
        <v>994</v>
      </c>
      <c r="H74" s="1">
        <v>1017</v>
      </c>
      <c r="I74" s="1">
        <v>1063</v>
      </c>
      <c r="J74" s="1">
        <v>1167</v>
      </c>
      <c r="K74" s="1">
        <v>1037</v>
      </c>
      <c r="L74" s="1">
        <v>996</v>
      </c>
      <c r="M74" s="1">
        <v>1059</v>
      </c>
      <c r="N74" s="1">
        <v>1018</v>
      </c>
      <c r="O74" s="1">
        <v>990</v>
      </c>
    </row>
    <row r="75" spans="1:15" x14ac:dyDescent="0.25">
      <c r="A75" s="9"/>
      <c r="B75" s="9"/>
      <c r="C75" s="9"/>
      <c r="D75" s="5" t="s">
        <v>50</v>
      </c>
      <c r="E75" s="1">
        <v>643</v>
      </c>
      <c r="F75" s="1">
        <v>587</v>
      </c>
      <c r="G75" s="1">
        <v>640</v>
      </c>
      <c r="H75" s="1">
        <v>626</v>
      </c>
      <c r="I75" s="1">
        <v>686</v>
      </c>
      <c r="J75" s="1">
        <v>739</v>
      </c>
      <c r="K75" s="1">
        <v>740</v>
      </c>
      <c r="L75" s="1">
        <v>709</v>
      </c>
      <c r="M75" s="1">
        <v>756</v>
      </c>
      <c r="N75" s="1">
        <v>631</v>
      </c>
      <c r="O75" s="1">
        <v>672</v>
      </c>
    </row>
    <row r="76" spans="1:15" x14ac:dyDescent="0.25">
      <c r="A76" s="9"/>
      <c r="B76" s="9"/>
      <c r="C76" s="9"/>
      <c r="D76" s="5" t="s">
        <v>51</v>
      </c>
      <c r="E76" s="1">
        <v>223</v>
      </c>
      <c r="F76" s="1">
        <v>228</v>
      </c>
      <c r="G76" s="1">
        <v>217</v>
      </c>
      <c r="H76" s="1">
        <v>211</v>
      </c>
      <c r="I76" s="1">
        <v>219</v>
      </c>
      <c r="J76" s="1">
        <v>233</v>
      </c>
      <c r="K76" s="1">
        <v>264</v>
      </c>
      <c r="L76" s="1">
        <v>231</v>
      </c>
      <c r="M76" s="1">
        <v>208</v>
      </c>
      <c r="N76" s="1">
        <v>219</v>
      </c>
      <c r="O76" s="1">
        <v>203</v>
      </c>
    </row>
    <row r="77" spans="1:15" x14ac:dyDescent="0.25">
      <c r="A77" s="9"/>
      <c r="B77" s="9"/>
      <c r="C77" s="9"/>
      <c r="D77" s="5" t="s">
        <v>52</v>
      </c>
      <c r="E77" s="1">
        <v>270</v>
      </c>
      <c r="F77" s="1">
        <v>252</v>
      </c>
      <c r="G77" s="1">
        <v>242</v>
      </c>
      <c r="H77" s="1">
        <v>253</v>
      </c>
      <c r="I77" s="1">
        <v>238</v>
      </c>
      <c r="J77" s="1">
        <v>247</v>
      </c>
      <c r="K77" s="1">
        <v>274</v>
      </c>
      <c r="L77" s="1">
        <v>295</v>
      </c>
      <c r="M77" s="1">
        <v>246</v>
      </c>
      <c r="N77" s="1">
        <v>267</v>
      </c>
      <c r="O77" s="1">
        <v>264</v>
      </c>
    </row>
    <row r="78" spans="1:15" x14ac:dyDescent="0.25">
      <c r="A78" s="9"/>
      <c r="B78" s="9"/>
      <c r="C78" s="9"/>
      <c r="D78" s="5" t="s">
        <v>53</v>
      </c>
      <c r="G78" s="1">
        <v>3</v>
      </c>
      <c r="J78" s="1">
        <v>1</v>
      </c>
      <c r="L78" s="1">
        <v>1</v>
      </c>
      <c r="O78" s="1">
        <v>1</v>
      </c>
    </row>
    <row r="79" spans="1:15" x14ac:dyDescent="0.25">
      <c r="A79" s="9"/>
      <c r="B79" s="9"/>
      <c r="C79" s="8" t="s">
        <v>54</v>
      </c>
      <c r="D79" s="5" t="s">
        <v>41</v>
      </c>
      <c r="E79" s="1">
        <v>4</v>
      </c>
      <c r="F79" s="1">
        <v>17</v>
      </c>
      <c r="G79" s="1">
        <v>3</v>
      </c>
      <c r="H79" s="1">
        <v>18</v>
      </c>
      <c r="I79" s="1">
        <v>9</v>
      </c>
      <c r="J79" s="1">
        <v>22</v>
      </c>
      <c r="K79" s="1">
        <v>17</v>
      </c>
      <c r="L79" s="1">
        <v>20</v>
      </c>
      <c r="M79" s="1">
        <v>26</v>
      </c>
      <c r="N79" s="1">
        <v>32</v>
      </c>
      <c r="O79" s="1">
        <v>31</v>
      </c>
    </row>
    <row r="80" spans="1:15" x14ac:dyDescent="0.25">
      <c r="A80" s="9"/>
      <c r="B80" s="9"/>
      <c r="C80" s="9"/>
      <c r="D80" s="5" t="s">
        <v>42</v>
      </c>
      <c r="F80" s="1">
        <v>1</v>
      </c>
      <c r="H80" s="1">
        <v>1</v>
      </c>
      <c r="I80" s="1">
        <v>1</v>
      </c>
      <c r="J80" s="1">
        <v>1</v>
      </c>
      <c r="K80" s="1">
        <v>2</v>
      </c>
      <c r="L80" s="1">
        <v>3</v>
      </c>
      <c r="M80" s="1">
        <v>3</v>
      </c>
      <c r="N80" s="1">
        <v>3</v>
      </c>
      <c r="O80" s="1">
        <v>5</v>
      </c>
    </row>
    <row r="81" spans="1:15" x14ac:dyDescent="0.25">
      <c r="A81" s="9"/>
      <c r="B81" s="9"/>
      <c r="C81" s="9"/>
      <c r="D81" s="5" t="s">
        <v>43</v>
      </c>
      <c r="F81" s="1">
        <v>2</v>
      </c>
      <c r="G81" s="1">
        <v>1</v>
      </c>
      <c r="H81" s="1">
        <v>3</v>
      </c>
      <c r="I81" s="1">
        <v>4</v>
      </c>
      <c r="J81" s="1">
        <v>8</v>
      </c>
      <c r="K81" s="1">
        <v>13</v>
      </c>
      <c r="L81" s="1">
        <v>7</v>
      </c>
      <c r="M81" s="1">
        <v>14</v>
      </c>
      <c r="N81" s="1">
        <v>15</v>
      </c>
      <c r="O81" s="1">
        <v>18</v>
      </c>
    </row>
    <row r="82" spans="1:15" x14ac:dyDescent="0.25">
      <c r="A82" s="9"/>
      <c r="B82" s="9"/>
      <c r="C82" s="9"/>
      <c r="D82" s="5" t="s">
        <v>44</v>
      </c>
      <c r="E82" s="1">
        <v>3</v>
      </c>
      <c r="F82" s="1">
        <v>5</v>
      </c>
      <c r="G82" s="1">
        <v>3</v>
      </c>
      <c r="H82" s="1">
        <v>6</v>
      </c>
      <c r="I82" s="1">
        <v>18</v>
      </c>
      <c r="J82" s="1">
        <v>16</v>
      </c>
      <c r="K82" s="1">
        <v>12</v>
      </c>
      <c r="L82" s="1">
        <v>23</v>
      </c>
      <c r="M82" s="1">
        <v>17</v>
      </c>
      <c r="N82" s="1">
        <v>21</v>
      </c>
      <c r="O82" s="1">
        <v>49</v>
      </c>
    </row>
    <row r="83" spans="1:15" x14ac:dyDescent="0.25">
      <c r="A83" s="9"/>
      <c r="B83" s="9"/>
      <c r="C83" s="9"/>
      <c r="D83" s="5" t="s">
        <v>45</v>
      </c>
      <c r="E83" s="1">
        <v>8</v>
      </c>
      <c r="F83" s="1">
        <v>13</v>
      </c>
      <c r="G83" s="1">
        <v>13</v>
      </c>
      <c r="H83" s="1">
        <v>16</v>
      </c>
      <c r="I83" s="1">
        <v>11</v>
      </c>
      <c r="J83" s="1">
        <v>17</v>
      </c>
      <c r="K83" s="1">
        <v>18</v>
      </c>
      <c r="L83" s="1">
        <v>22</v>
      </c>
      <c r="M83" s="1">
        <v>38</v>
      </c>
      <c r="N83" s="1">
        <v>29</v>
      </c>
      <c r="O83" s="1">
        <v>29</v>
      </c>
    </row>
    <row r="84" spans="1:15" x14ac:dyDescent="0.25">
      <c r="A84" s="9"/>
      <c r="B84" s="9"/>
      <c r="C84" s="9"/>
      <c r="D84" s="5" t="s">
        <v>46</v>
      </c>
      <c r="E84" s="1">
        <v>6</v>
      </c>
      <c r="F84" s="1">
        <v>8</v>
      </c>
      <c r="G84" s="1">
        <v>12</v>
      </c>
      <c r="H84" s="1">
        <v>6</v>
      </c>
      <c r="I84" s="1">
        <v>19</v>
      </c>
      <c r="J84" s="1">
        <v>11</v>
      </c>
      <c r="K84" s="1">
        <v>16</v>
      </c>
      <c r="L84" s="1">
        <v>23</v>
      </c>
      <c r="M84" s="1">
        <v>24</v>
      </c>
      <c r="N84" s="1">
        <v>30</v>
      </c>
      <c r="O84" s="1">
        <v>23</v>
      </c>
    </row>
    <row r="85" spans="1:15" x14ac:dyDescent="0.25">
      <c r="A85" s="9"/>
      <c r="B85" s="9"/>
      <c r="C85" s="9"/>
      <c r="D85" s="5" t="s">
        <v>47</v>
      </c>
      <c r="E85" s="1">
        <v>3</v>
      </c>
      <c r="F85" s="1">
        <v>4</v>
      </c>
      <c r="G85" s="1">
        <v>4</v>
      </c>
      <c r="H85" s="1">
        <v>6</v>
      </c>
      <c r="I85" s="1">
        <v>10</v>
      </c>
      <c r="J85" s="1">
        <v>6</v>
      </c>
      <c r="K85" s="1">
        <v>8</v>
      </c>
      <c r="L85" s="1">
        <v>14</v>
      </c>
      <c r="M85" s="1">
        <v>14</v>
      </c>
      <c r="N85" s="1">
        <v>13</v>
      </c>
      <c r="O85" s="1">
        <v>17</v>
      </c>
    </row>
    <row r="86" spans="1:15" x14ac:dyDescent="0.25">
      <c r="A86" s="9"/>
      <c r="B86" s="9"/>
      <c r="C86" s="9"/>
      <c r="D86" s="5" t="s">
        <v>48</v>
      </c>
      <c r="E86" s="1">
        <v>3</v>
      </c>
      <c r="F86" s="1">
        <v>2</v>
      </c>
      <c r="G86" s="1">
        <v>3</v>
      </c>
      <c r="H86" s="1">
        <v>7</v>
      </c>
      <c r="I86" s="1">
        <v>3</v>
      </c>
      <c r="J86" s="1">
        <v>6</v>
      </c>
      <c r="K86" s="1">
        <v>7</v>
      </c>
      <c r="L86" s="1">
        <v>7</v>
      </c>
      <c r="M86" s="1">
        <v>4</v>
      </c>
      <c r="N86" s="1">
        <v>14</v>
      </c>
      <c r="O86" s="1">
        <v>10</v>
      </c>
    </row>
    <row r="87" spans="1:15" x14ac:dyDescent="0.25">
      <c r="A87" s="9"/>
      <c r="B87" s="9"/>
      <c r="C87" s="9"/>
      <c r="D87" s="5" t="s">
        <v>49</v>
      </c>
      <c r="F87" s="1">
        <v>1</v>
      </c>
      <c r="G87" s="1">
        <v>4</v>
      </c>
      <c r="H87" s="1">
        <v>1</v>
      </c>
      <c r="I87" s="1">
        <v>1</v>
      </c>
      <c r="J87" s="1">
        <v>4</v>
      </c>
      <c r="K87" s="1">
        <v>2</v>
      </c>
      <c r="L87" s="1">
        <v>4</v>
      </c>
      <c r="M87" s="1">
        <v>5</v>
      </c>
      <c r="N87" s="1">
        <v>12</v>
      </c>
      <c r="O87" s="1">
        <v>8</v>
      </c>
    </row>
    <row r="88" spans="1:15" x14ac:dyDescent="0.25">
      <c r="A88" s="9"/>
      <c r="B88" s="9"/>
      <c r="C88" s="9"/>
      <c r="D88" s="5" t="s">
        <v>50</v>
      </c>
      <c r="E88" s="1">
        <v>3</v>
      </c>
      <c r="F88" s="1">
        <v>1</v>
      </c>
      <c r="H88" s="1">
        <v>1</v>
      </c>
      <c r="I88" s="1">
        <v>3</v>
      </c>
      <c r="J88" s="1">
        <v>3</v>
      </c>
      <c r="K88" s="1">
        <v>5</v>
      </c>
      <c r="L88" s="1">
        <v>5</v>
      </c>
      <c r="M88" s="1">
        <v>2</v>
      </c>
      <c r="N88" s="1">
        <v>7</v>
      </c>
      <c r="O88" s="1">
        <v>6</v>
      </c>
    </row>
    <row r="89" spans="1:15" x14ac:dyDescent="0.25">
      <c r="A89" s="9"/>
      <c r="B89" s="9"/>
      <c r="C89" s="9"/>
      <c r="D89" s="5" t="s">
        <v>51</v>
      </c>
      <c r="E89" s="1">
        <v>2</v>
      </c>
      <c r="F89" s="1">
        <v>6</v>
      </c>
      <c r="G89" s="1">
        <v>4</v>
      </c>
      <c r="H89" s="1">
        <v>4</v>
      </c>
      <c r="I89" s="1">
        <v>2</v>
      </c>
      <c r="J89" s="1">
        <v>5</v>
      </c>
      <c r="K89" s="1">
        <v>8</v>
      </c>
      <c r="L89" s="1">
        <v>1</v>
      </c>
      <c r="M89" s="1">
        <v>3</v>
      </c>
      <c r="N89" s="1">
        <v>5</v>
      </c>
      <c r="O89" s="1">
        <v>3</v>
      </c>
    </row>
    <row r="90" spans="1:15" x14ac:dyDescent="0.25">
      <c r="A90" s="9"/>
      <c r="B90" s="9"/>
      <c r="C90" s="9"/>
      <c r="D90" s="5" t="s">
        <v>52</v>
      </c>
      <c r="E90" s="1">
        <v>5</v>
      </c>
      <c r="F90" s="1">
        <v>7</v>
      </c>
      <c r="G90" s="1">
        <v>5</v>
      </c>
      <c r="H90" s="1">
        <v>7</v>
      </c>
      <c r="I90" s="1">
        <v>3</v>
      </c>
      <c r="J90" s="1">
        <v>5</v>
      </c>
      <c r="K90" s="1">
        <v>8</v>
      </c>
      <c r="L90" s="1">
        <v>10</v>
      </c>
      <c r="M90" s="1">
        <v>11</v>
      </c>
      <c r="N90" s="1">
        <v>7</v>
      </c>
      <c r="O90" s="1">
        <v>6</v>
      </c>
    </row>
    <row r="91" spans="1:15" x14ac:dyDescent="0.25">
      <c r="A91" s="9"/>
      <c r="B91" s="9"/>
      <c r="C91" s="8" t="s">
        <v>55</v>
      </c>
      <c r="D91" s="5" t="s">
        <v>41</v>
      </c>
      <c r="E91" s="1">
        <v>151</v>
      </c>
      <c r="F91" s="1">
        <v>94</v>
      </c>
      <c r="G91" s="1">
        <v>94</v>
      </c>
      <c r="H91" s="1">
        <v>67</v>
      </c>
      <c r="I91" s="1">
        <v>88</v>
      </c>
      <c r="J91" s="1">
        <v>127</v>
      </c>
      <c r="K91" s="1">
        <v>99</v>
      </c>
      <c r="L91" s="1">
        <v>105</v>
      </c>
      <c r="M91" s="1">
        <v>89</v>
      </c>
      <c r="N91" s="1">
        <v>99</v>
      </c>
      <c r="O91" s="1">
        <v>75</v>
      </c>
    </row>
    <row r="92" spans="1:15" x14ac:dyDescent="0.25">
      <c r="A92" s="9"/>
      <c r="B92" s="9"/>
      <c r="C92" s="9"/>
      <c r="D92" s="5" t="s">
        <v>42</v>
      </c>
      <c r="E92" s="1">
        <v>91</v>
      </c>
      <c r="F92" s="1">
        <v>93</v>
      </c>
      <c r="G92" s="1">
        <v>89</v>
      </c>
      <c r="H92" s="1">
        <v>77</v>
      </c>
      <c r="I92" s="1">
        <v>93</v>
      </c>
      <c r="J92" s="1">
        <v>84</v>
      </c>
      <c r="K92" s="1">
        <v>116</v>
      </c>
      <c r="L92" s="1">
        <v>93</v>
      </c>
      <c r="M92" s="1">
        <v>66</v>
      </c>
      <c r="N92" s="1">
        <v>57</v>
      </c>
      <c r="O92" s="1">
        <v>66</v>
      </c>
    </row>
    <row r="93" spans="1:15" x14ac:dyDescent="0.25">
      <c r="A93" s="9"/>
      <c r="B93" s="9"/>
      <c r="C93" s="9"/>
      <c r="D93" s="5" t="s">
        <v>43</v>
      </c>
      <c r="E93" s="1">
        <v>58</v>
      </c>
      <c r="F93" s="1">
        <v>62</v>
      </c>
      <c r="G93" s="1">
        <v>45</v>
      </c>
      <c r="H93" s="1">
        <v>35</v>
      </c>
      <c r="I93" s="1">
        <v>41</v>
      </c>
      <c r="J93" s="1">
        <v>54</v>
      </c>
      <c r="K93" s="1">
        <v>89</v>
      </c>
      <c r="L93" s="1">
        <v>68</v>
      </c>
      <c r="M93" s="1">
        <v>64</v>
      </c>
      <c r="N93" s="1">
        <v>65</v>
      </c>
      <c r="O93" s="1">
        <v>56</v>
      </c>
    </row>
    <row r="94" spans="1:15" x14ac:dyDescent="0.25">
      <c r="A94" s="9"/>
      <c r="B94" s="9"/>
      <c r="C94" s="9"/>
      <c r="D94" s="5" t="s">
        <v>44</v>
      </c>
      <c r="E94" s="1">
        <v>43</v>
      </c>
      <c r="F94" s="1">
        <v>43</v>
      </c>
      <c r="G94" s="1">
        <v>29</v>
      </c>
      <c r="H94" s="1">
        <v>28</v>
      </c>
      <c r="I94" s="1">
        <v>34</v>
      </c>
      <c r="J94" s="1">
        <v>22</v>
      </c>
      <c r="K94" s="1">
        <v>29</v>
      </c>
      <c r="L94" s="1">
        <v>36</v>
      </c>
      <c r="M94" s="1">
        <v>24</v>
      </c>
      <c r="N94" s="1">
        <v>38</v>
      </c>
      <c r="O94" s="1">
        <v>38</v>
      </c>
    </row>
    <row r="95" spans="1:15" x14ac:dyDescent="0.25">
      <c r="A95" s="9"/>
      <c r="B95" s="9"/>
      <c r="C95" s="9"/>
      <c r="D95" s="5" t="s">
        <v>45</v>
      </c>
      <c r="E95" s="1">
        <v>26</v>
      </c>
      <c r="F95" s="1">
        <v>20</v>
      </c>
      <c r="G95" s="1">
        <v>37</v>
      </c>
      <c r="H95" s="1">
        <v>21</v>
      </c>
      <c r="I95" s="1">
        <v>9</v>
      </c>
      <c r="J95" s="1">
        <v>19</v>
      </c>
      <c r="K95" s="1">
        <v>19</v>
      </c>
      <c r="L95" s="1">
        <v>23</v>
      </c>
      <c r="M95" s="1">
        <v>22</v>
      </c>
      <c r="N95" s="1">
        <v>24</v>
      </c>
      <c r="O95" s="1">
        <v>14</v>
      </c>
    </row>
    <row r="96" spans="1:15" x14ac:dyDescent="0.25">
      <c r="A96" s="9"/>
      <c r="B96" s="9"/>
      <c r="C96" s="9"/>
      <c r="D96" s="5" t="s">
        <v>46</v>
      </c>
      <c r="E96" s="1">
        <v>18</v>
      </c>
      <c r="F96" s="1">
        <v>9</v>
      </c>
      <c r="G96" s="1">
        <v>17</v>
      </c>
      <c r="H96" s="1">
        <v>9</v>
      </c>
      <c r="I96" s="1">
        <v>8</v>
      </c>
      <c r="J96" s="1">
        <v>7</v>
      </c>
      <c r="K96" s="1">
        <v>11</v>
      </c>
      <c r="L96" s="1">
        <v>12</v>
      </c>
      <c r="M96" s="1">
        <v>15</v>
      </c>
      <c r="N96" s="1">
        <v>11</v>
      </c>
      <c r="O96" s="1">
        <v>11</v>
      </c>
    </row>
    <row r="97" spans="1:15" x14ac:dyDescent="0.25">
      <c r="A97" s="9"/>
      <c r="B97" s="9"/>
      <c r="C97" s="9"/>
      <c r="D97" s="5" t="s">
        <v>47</v>
      </c>
      <c r="E97" s="1">
        <v>7</v>
      </c>
      <c r="F97" s="1">
        <v>14</v>
      </c>
      <c r="G97" s="1">
        <v>10</v>
      </c>
      <c r="H97" s="1">
        <v>8</v>
      </c>
      <c r="I97" s="1">
        <v>11</v>
      </c>
      <c r="J97" s="1">
        <v>14</v>
      </c>
      <c r="K97" s="1">
        <v>8</v>
      </c>
      <c r="L97" s="1">
        <v>5</v>
      </c>
      <c r="M97" s="1">
        <v>4</v>
      </c>
      <c r="N97" s="1">
        <v>8</v>
      </c>
      <c r="O97" s="1">
        <v>6</v>
      </c>
    </row>
    <row r="98" spans="1:15" x14ac:dyDescent="0.25">
      <c r="A98" s="9"/>
      <c r="B98" s="9"/>
      <c r="C98" s="9"/>
      <c r="D98" s="5" t="s">
        <v>48</v>
      </c>
      <c r="E98" s="1">
        <v>4</v>
      </c>
      <c r="F98" s="1">
        <v>4</v>
      </c>
      <c r="G98" s="1">
        <v>1</v>
      </c>
      <c r="H98" s="1">
        <v>7</v>
      </c>
      <c r="I98" s="1">
        <v>3</v>
      </c>
      <c r="J98" s="1">
        <v>4</v>
      </c>
      <c r="K98" s="1">
        <v>4</v>
      </c>
      <c r="L98" s="1">
        <v>2</v>
      </c>
      <c r="M98" s="1">
        <v>5</v>
      </c>
      <c r="N98" s="1">
        <v>6</v>
      </c>
      <c r="O98" s="1">
        <v>3</v>
      </c>
    </row>
    <row r="99" spans="1:15" x14ac:dyDescent="0.25">
      <c r="A99" s="9"/>
      <c r="B99" s="9"/>
      <c r="C99" s="9"/>
      <c r="D99" s="5" t="s">
        <v>49</v>
      </c>
      <c r="E99" s="1">
        <v>5</v>
      </c>
      <c r="F99" s="1">
        <v>3</v>
      </c>
      <c r="G99" s="1">
        <v>7</v>
      </c>
      <c r="H99" s="1">
        <v>3</v>
      </c>
      <c r="I99" s="1">
        <v>4</v>
      </c>
      <c r="J99" s="1">
        <v>4</v>
      </c>
      <c r="K99" s="1">
        <v>5</v>
      </c>
      <c r="L99" s="1">
        <v>2</v>
      </c>
      <c r="M99" s="1">
        <v>5</v>
      </c>
      <c r="N99" s="1">
        <v>3</v>
      </c>
      <c r="O99" s="1">
        <v>3</v>
      </c>
    </row>
    <row r="100" spans="1:15" x14ac:dyDescent="0.25">
      <c r="A100" s="9"/>
      <c r="B100" s="9"/>
      <c r="C100" s="9"/>
      <c r="D100" s="5" t="s">
        <v>50</v>
      </c>
      <c r="E100" s="1">
        <v>17</v>
      </c>
      <c r="F100" s="1">
        <v>21</v>
      </c>
      <c r="G100" s="1">
        <v>26</v>
      </c>
      <c r="H100" s="1">
        <v>33</v>
      </c>
      <c r="I100" s="1">
        <v>41</v>
      </c>
      <c r="J100" s="1">
        <v>38</v>
      </c>
      <c r="K100" s="1">
        <v>39</v>
      </c>
      <c r="L100" s="1">
        <v>24</v>
      </c>
      <c r="M100" s="1">
        <v>29</v>
      </c>
      <c r="N100" s="1">
        <v>32</v>
      </c>
      <c r="O100" s="1">
        <v>25</v>
      </c>
    </row>
    <row r="101" spans="1:15" x14ac:dyDescent="0.25">
      <c r="A101" s="9"/>
      <c r="B101" s="9"/>
      <c r="C101" s="9"/>
      <c r="D101" s="5" t="s">
        <v>51</v>
      </c>
      <c r="E101" s="1">
        <v>35</v>
      </c>
      <c r="F101" s="1">
        <v>28</v>
      </c>
      <c r="G101" s="1">
        <v>30</v>
      </c>
      <c r="H101" s="1">
        <v>27</v>
      </c>
      <c r="I101" s="1">
        <v>26</v>
      </c>
      <c r="J101" s="1">
        <v>44</v>
      </c>
      <c r="K101" s="1">
        <v>40</v>
      </c>
      <c r="L101" s="1">
        <v>31</v>
      </c>
      <c r="M101" s="1">
        <v>30</v>
      </c>
      <c r="N101" s="1">
        <v>46</v>
      </c>
      <c r="O101" s="1">
        <v>33</v>
      </c>
    </row>
    <row r="102" spans="1:15" x14ac:dyDescent="0.25">
      <c r="A102" s="9"/>
      <c r="B102" s="9"/>
      <c r="C102" s="9"/>
      <c r="D102" s="5" t="s">
        <v>52</v>
      </c>
      <c r="E102" s="1">
        <v>25</v>
      </c>
      <c r="F102" s="1">
        <v>26</v>
      </c>
      <c r="G102" s="1">
        <v>32</v>
      </c>
      <c r="H102" s="1">
        <v>34</v>
      </c>
      <c r="I102" s="1">
        <v>37</v>
      </c>
      <c r="J102" s="1">
        <v>38</v>
      </c>
      <c r="K102" s="1">
        <v>40</v>
      </c>
      <c r="L102" s="1">
        <v>29</v>
      </c>
      <c r="M102" s="1">
        <v>32</v>
      </c>
      <c r="N102" s="1">
        <v>24</v>
      </c>
      <c r="O102" s="1">
        <v>28</v>
      </c>
    </row>
    <row r="103" spans="1:15" x14ac:dyDescent="0.25">
      <c r="A103" s="9"/>
      <c r="B103" s="9"/>
      <c r="C103" s="9"/>
      <c r="D103" s="5" t="s">
        <v>53</v>
      </c>
      <c r="I103" s="1">
        <v>1</v>
      </c>
    </row>
    <row r="104" spans="1:15" x14ac:dyDescent="0.25">
      <c r="A104" s="9"/>
      <c r="B104" s="9"/>
      <c r="C104" s="8" t="s">
        <v>56</v>
      </c>
      <c r="D104" s="5" t="s">
        <v>41</v>
      </c>
      <c r="E104" s="1">
        <v>760</v>
      </c>
      <c r="F104" s="1">
        <v>815</v>
      </c>
      <c r="G104" s="1">
        <v>839</v>
      </c>
      <c r="H104" s="1">
        <v>787</v>
      </c>
      <c r="I104" s="1">
        <v>750</v>
      </c>
      <c r="J104" s="1">
        <v>594</v>
      </c>
      <c r="K104" s="1">
        <v>541</v>
      </c>
      <c r="L104" s="1">
        <v>483</v>
      </c>
      <c r="M104" s="1">
        <v>524</v>
      </c>
      <c r="N104" s="1">
        <v>555</v>
      </c>
      <c r="O104" s="1">
        <v>497</v>
      </c>
    </row>
    <row r="105" spans="1:15" x14ac:dyDescent="0.25">
      <c r="A105" s="9"/>
      <c r="B105" s="9"/>
      <c r="C105" s="9"/>
      <c r="D105" s="5" t="s">
        <v>42</v>
      </c>
      <c r="E105" s="1">
        <v>83</v>
      </c>
      <c r="F105" s="1">
        <v>92</v>
      </c>
      <c r="G105" s="1">
        <v>81</v>
      </c>
      <c r="H105" s="1">
        <v>95</v>
      </c>
      <c r="I105" s="1">
        <v>92</v>
      </c>
      <c r="J105" s="1">
        <v>84</v>
      </c>
      <c r="K105" s="1">
        <v>79</v>
      </c>
      <c r="L105" s="1">
        <v>55</v>
      </c>
      <c r="M105" s="1">
        <v>50</v>
      </c>
      <c r="N105" s="1">
        <v>54</v>
      </c>
      <c r="O105" s="1">
        <v>41</v>
      </c>
    </row>
    <row r="106" spans="1:15" x14ac:dyDescent="0.25">
      <c r="A106" s="9"/>
      <c r="B106" s="9"/>
      <c r="C106" s="9"/>
      <c r="D106" s="5" t="s">
        <v>43</v>
      </c>
      <c r="E106" s="1">
        <v>210</v>
      </c>
      <c r="F106" s="1">
        <v>205</v>
      </c>
      <c r="G106" s="1">
        <v>213</v>
      </c>
      <c r="H106" s="1">
        <v>212</v>
      </c>
      <c r="I106" s="1">
        <v>230</v>
      </c>
      <c r="J106" s="1">
        <v>218</v>
      </c>
      <c r="K106" s="1">
        <v>190</v>
      </c>
      <c r="L106" s="1">
        <v>168</v>
      </c>
      <c r="M106" s="1">
        <v>114</v>
      </c>
      <c r="N106" s="1">
        <v>115</v>
      </c>
      <c r="O106" s="1">
        <v>126</v>
      </c>
    </row>
    <row r="107" spans="1:15" x14ac:dyDescent="0.25">
      <c r="A107" s="9"/>
      <c r="B107" s="9"/>
      <c r="C107" s="9"/>
      <c r="D107" s="5" t="s">
        <v>44</v>
      </c>
      <c r="E107" s="1">
        <v>255</v>
      </c>
      <c r="F107" s="1">
        <v>275</v>
      </c>
      <c r="G107" s="1">
        <v>322</v>
      </c>
      <c r="H107" s="1">
        <v>284</v>
      </c>
      <c r="I107" s="1">
        <v>310</v>
      </c>
      <c r="J107" s="1">
        <v>249</v>
      </c>
      <c r="K107" s="1">
        <v>250</v>
      </c>
      <c r="L107" s="1">
        <v>212</v>
      </c>
      <c r="M107" s="1">
        <v>203</v>
      </c>
      <c r="N107" s="1">
        <v>178</v>
      </c>
      <c r="O107" s="1">
        <v>181</v>
      </c>
    </row>
    <row r="108" spans="1:15" x14ac:dyDescent="0.25">
      <c r="A108" s="9"/>
      <c r="B108" s="9"/>
      <c r="C108" s="9"/>
      <c r="D108" s="5" t="s">
        <v>45</v>
      </c>
      <c r="E108" s="1">
        <v>161</v>
      </c>
      <c r="F108" s="1">
        <v>179</v>
      </c>
      <c r="G108" s="1">
        <v>168</v>
      </c>
      <c r="H108" s="1">
        <v>215</v>
      </c>
      <c r="I108" s="1">
        <v>213</v>
      </c>
      <c r="J108" s="1">
        <v>191</v>
      </c>
      <c r="K108" s="1">
        <v>177</v>
      </c>
      <c r="L108" s="1">
        <v>174</v>
      </c>
      <c r="M108" s="1">
        <v>147</v>
      </c>
      <c r="N108" s="1">
        <v>151</v>
      </c>
      <c r="O108" s="1">
        <v>125</v>
      </c>
    </row>
    <row r="109" spans="1:15" x14ac:dyDescent="0.25">
      <c r="A109" s="9"/>
      <c r="B109" s="9"/>
      <c r="C109" s="9"/>
      <c r="D109" s="5" t="s">
        <v>46</v>
      </c>
      <c r="E109" s="1">
        <v>117</v>
      </c>
      <c r="F109" s="1">
        <v>105</v>
      </c>
      <c r="G109" s="1">
        <v>83</v>
      </c>
      <c r="H109" s="1">
        <v>111</v>
      </c>
      <c r="I109" s="1">
        <v>127</v>
      </c>
      <c r="J109" s="1">
        <v>94</v>
      </c>
      <c r="K109" s="1">
        <v>93</v>
      </c>
      <c r="L109" s="1">
        <v>88</v>
      </c>
      <c r="M109" s="1">
        <v>73</v>
      </c>
      <c r="N109" s="1">
        <v>74</v>
      </c>
      <c r="O109" s="1">
        <v>55</v>
      </c>
    </row>
    <row r="110" spans="1:15" x14ac:dyDescent="0.25">
      <c r="A110" s="9"/>
      <c r="B110" s="9"/>
      <c r="C110" s="9"/>
      <c r="D110" s="5" t="s">
        <v>47</v>
      </c>
      <c r="E110" s="1">
        <v>76</v>
      </c>
      <c r="F110" s="1">
        <v>66</v>
      </c>
      <c r="G110" s="1">
        <v>61</v>
      </c>
      <c r="H110" s="1">
        <v>55</v>
      </c>
      <c r="I110" s="1">
        <v>72</v>
      </c>
      <c r="J110" s="1">
        <v>58</v>
      </c>
      <c r="K110" s="1">
        <v>50</v>
      </c>
      <c r="L110" s="1">
        <v>33</v>
      </c>
      <c r="M110" s="1">
        <v>36</v>
      </c>
      <c r="N110" s="1">
        <v>43</v>
      </c>
      <c r="O110" s="1">
        <v>33</v>
      </c>
    </row>
    <row r="111" spans="1:15" x14ac:dyDescent="0.25">
      <c r="A111" s="9"/>
      <c r="B111" s="9"/>
      <c r="C111" s="9"/>
      <c r="D111" s="5" t="s">
        <v>48</v>
      </c>
      <c r="E111" s="1">
        <v>27</v>
      </c>
      <c r="F111" s="1">
        <v>33</v>
      </c>
      <c r="G111" s="1">
        <v>29</v>
      </c>
      <c r="H111" s="1">
        <v>28</v>
      </c>
      <c r="I111" s="1">
        <v>20</v>
      </c>
      <c r="J111" s="1">
        <v>35</v>
      </c>
      <c r="K111" s="1">
        <v>29</v>
      </c>
      <c r="L111" s="1">
        <v>20</v>
      </c>
      <c r="M111" s="1">
        <v>23</v>
      </c>
      <c r="N111" s="1">
        <v>16</v>
      </c>
      <c r="O111" s="1">
        <v>12</v>
      </c>
    </row>
    <row r="112" spans="1:15" x14ac:dyDescent="0.25">
      <c r="A112" s="9"/>
      <c r="B112" s="9"/>
      <c r="C112" s="9"/>
      <c r="D112" s="5" t="s">
        <v>49</v>
      </c>
      <c r="E112" s="1">
        <v>9</v>
      </c>
      <c r="F112" s="1">
        <v>27</v>
      </c>
      <c r="G112" s="1">
        <v>20</v>
      </c>
      <c r="H112" s="1">
        <v>22</v>
      </c>
      <c r="I112" s="1">
        <v>12</v>
      </c>
      <c r="J112" s="1">
        <v>11</v>
      </c>
      <c r="K112" s="1">
        <v>13</v>
      </c>
      <c r="L112" s="1">
        <v>7</v>
      </c>
      <c r="M112" s="1">
        <v>12</v>
      </c>
      <c r="N112" s="1">
        <v>7</v>
      </c>
      <c r="O112" s="1">
        <v>8</v>
      </c>
    </row>
    <row r="113" spans="1:15" x14ac:dyDescent="0.25">
      <c r="A113" s="9"/>
      <c r="B113" s="9"/>
      <c r="C113" s="9"/>
      <c r="D113" s="5" t="s">
        <v>50</v>
      </c>
      <c r="E113" s="1">
        <v>31</v>
      </c>
      <c r="F113" s="1">
        <v>41</v>
      </c>
      <c r="G113" s="1">
        <v>34</v>
      </c>
      <c r="H113" s="1">
        <v>32</v>
      </c>
      <c r="I113" s="1">
        <v>29</v>
      </c>
      <c r="J113" s="1">
        <v>32</v>
      </c>
      <c r="K113" s="1">
        <v>26</v>
      </c>
      <c r="L113" s="1">
        <v>14</v>
      </c>
      <c r="M113" s="1">
        <v>22</v>
      </c>
      <c r="N113" s="1">
        <v>21</v>
      </c>
      <c r="O113" s="1">
        <v>19</v>
      </c>
    </row>
    <row r="114" spans="1:15" x14ac:dyDescent="0.25">
      <c r="A114" s="9"/>
      <c r="B114" s="9"/>
      <c r="C114" s="9"/>
      <c r="D114" s="5" t="s">
        <v>51</v>
      </c>
      <c r="E114" s="1">
        <v>24</v>
      </c>
      <c r="F114" s="1">
        <v>23</v>
      </c>
      <c r="G114" s="1">
        <v>21</v>
      </c>
      <c r="H114" s="1">
        <v>15</v>
      </c>
      <c r="I114" s="1">
        <v>11</v>
      </c>
      <c r="J114" s="1">
        <v>17</v>
      </c>
      <c r="K114" s="1">
        <v>16</v>
      </c>
      <c r="L114" s="1">
        <v>9</v>
      </c>
      <c r="M114" s="1">
        <v>19</v>
      </c>
      <c r="N114" s="1">
        <v>12</v>
      </c>
      <c r="O114" s="1">
        <v>14</v>
      </c>
    </row>
    <row r="115" spans="1:15" x14ac:dyDescent="0.25">
      <c r="A115" s="9"/>
      <c r="B115" s="9"/>
      <c r="C115" s="9"/>
      <c r="D115" s="5" t="s">
        <v>52</v>
      </c>
      <c r="E115" s="1">
        <v>22</v>
      </c>
      <c r="F115" s="1">
        <v>21</v>
      </c>
      <c r="G115" s="1">
        <v>21</v>
      </c>
      <c r="H115" s="1">
        <v>20</v>
      </c>
      <c r="I115" s="1">
        <v>14</v>
      </c>
      <c r="J115" s="1">
        <v>16</v>
      </c>
      <c r="K115" s="1">
        <v>8</v>
      </c>
      <c r="L115" s="1">
        <v>13</v>
      </c>
      <c r="M115" s="1">
        <v>10</v>
      </c>
      <c r="N115" s="1">
        <v>18</v>
      </c>
      <c r="O115" s="1">
        <v>12</v>
      </c>
    </row>
    <row r="116" spans="1:15" x14ac:dyDescent="0.25">
      <c r="A116" s="9"/>
      <c r="B116" s="9"/>
      <c r="C116" s="9"/>
      <c r="D116" s="5" t="s">
        <v>53</v>
      </c>
      <c r="F116" s="1">
        <v>1</v>
      </c>
      <c r="I116" s="1">
        <v>1</v>
      </c>
      <c r="M116" s="1">
        <v>2</v>
      </c>
      <c r="N116" s="1">
        <v>2</v>
      </c>
      <c r="O116" s="1">
        <v>3</v>
      </c>
    </row>
    <row r="117" spans="1:15" x14ac:dyDescent="0.25">
      <c r="A117" s="9"/>
      <c r="B117" s="9"/>
      <c r="C117" s="8" t="s">
        <v>57</v>
      </c>
      <c r="D117" s="9"/>
      <c r="E117" s="1">
        <v>11141</v>
      </c>
      <c r="F117" s="1">
        <v>11419</v>
      </c>
      <c r="G117" s="1">
        <v>11790</v>
      </c>
      <c r="H117" s="1">
        <v>11829</v>
      </c>
      <c r="I117" s="1">
        <v>12047</v>
      </c>
      <c r="J117" s="1">
        <v>12282</v>
      </c>
      <c r="K117" s="1">
        <v>11839</v>
      </c>
      <c r="L117" s="1">
        <v>11186</v>
      </c>
      <c r="M117" s="1">
        <v>11118</v>
      </c>
      <c r="N117" s="1">
        <v>11063</v>
      </c>
      <c r="O117" s="1">
        <v>11207</v>
      </c>
    </row>
    <row r="118" spans="1:15" x14ac:dyDescent="0.25">
      <c r="A118" s="9"/>
      <c r="B118" s="8" t="s">
        <v>58</v>
      </c>
      <c r="C118" s="8" t="s">
        <v>59</v>
      </c>
      <c r="D118" s="5" t="s">
        <v>41</v>
      </c>
      <c r="E118" s="1">
        <v>4</v>
      </c>
      <c r="F118" s="1">
        <v>5</v>
      </c>
      <c r="G118" s="1">
        <v>3</v>
      </c>
      <c r="H118" s="1">
        <v>6</v>
      </c>
      <c r="I118" s="1">
        <v>4</v>
      </c>
      <c r="J118" s="1">
        <v>14</v>
      </c>
      <c r="K118" s="1">
        <v>8</v>
      </c>
      <c r="L118" s="1">
        <v>5</v>
      </c>
      <c r="M118" s="1">
        <v>4</v>
      </c>
      <c r="N118" s="1">
        <v>6</v>
      </c>
      <c r="O118" s="1">
        <v>3</v>
      </c>
    </row>
    <row r="119" spans="1:15" x14ac:dyDescent="0.25">
      <c r="A119" s="9"/>
      <c r="B119" s="9"/>
      <c r="C119" s="9"/>
      <c r="D119" s="5" t="s">
        <v>60</v>
      </c>
      <c r="E119" s="1">
        <v>145</v>
      </c>
      <c r="F119" s="1">
        <v>135</v>
      </c>
      <c r="G119" s="1">
        <v>142</v>
      </c>
      <c r="H119" s="1">
        <v>142</v>
      </c>
      <c r="I119" s="1">
        <v>146</v>
      </c>
      <c r="J119" s="1">
        <v>156</v>
      </c>
      <c r="K119" s="1">
        <v>158</v>
      </c>
      <c r="L119" s="1">
        <v>181</v>
      </c>
      <c r="M119" s="1">
        <v>180</v>
      </c>
      <c r="N119" s="1">
        <v>176</v>
      </c>
      <c r="O119" s="1">
        <v>184</v>
      </c>
    </row>
    <row r="120" spans="1:15" x14ac:dyDescent="0.25">
      <c r="A120" s="9"/>
      <c r="B120" s="9"/>
      <c r="C120" s="8" t="s">
        <v>61</v>
      </c>
      <c r="D120" s="5" t="s">
        <v>41</v>
      </c>
      <c r="E120" s="1">
        <v>220</v>
      </c>
      <c r="F120" s="1">
        <v>268</v>
      </c>
      <c r="G120" s="1">
        <v>194</v>
      </c>
      <c r="H120" s="1">
        <v>188</v>
      </c>
      <c r="I120" s="1">
        <v>222</v>
      </c>
      <c r="J120" s="1">
        <v>228</v>
      </c>
      <c r="K120" s="1">
        <v>162</v>
      </c>
      <c r="L120" s="1">
        <v>225</v>
      </c>
      <c r="M120" s="1">
        <v>185</v>
      </c>
      <c r="N120" s="1">
        <v>191</v>
      </c>
      <c r="O120" s="1">
        <v>199</v>
      </c>
    </row>
    <row r="121" spans="1:15" x14ac:dyDescent="0.25">
      <c r="A121" s="9"/>
      <c r="B121" s="9"/>
      <c r="C121" s="9"/>
      <c r="D121" s="5" t="s">
        <v>60</v>
      </c>
      <c r="E121" s="1">
        <v>796</v>
      </c>
      <c r="F121" s="1">
        <v>863</v>
      </c>
      <c r="G121" s="1">
        <v>894</v>
      </c>
      <c r="H121" s="1">
        <v>848</v>
      </c>
      <c r="I121" s="1">
        <v>840</v>
      </c>
      <c r="J121" s="1">
        <v>955</v>
      </c>
      <c r="K121" s="1">
        <v>1026</v>
      </c>
      <c r="L121" s="1">
        <v>1040</v>
      </c>
      <c r="M121" s="1">
        <v>1044</v>
      </c>
      <c r="N121" s="1">
        <v>968</v>
      </c>
      <c r="O121" s="1">
        <v>1017</v>
      </c>
    </row>
    <row r="122" spans="1:15" x14ac:dyDescent="0.25">
      <c r="A122" s="9"/>
      <c r="B122" s="9"/>
      <c r="C122" s="8" t="s">
        <v>54</v>
      </c>
      <c r="D122" s="5" t="s">
        <v>41</v>
      </c>
      <c r="E122" s="1">
        <v>1</v>
      </c>
      <c r="F122" s="1">
        <v>2</v>
      </c>
      <c r="G122" s="1">
        <v>1</v>
      </c>
    </row>
    <row r="123" spans="1:15" x14ac:dyDescent="0.25">
      <c r="A123" s="9"/>
      <c r="B123" s="9"/>
      <c r="C123" s="9"/>
      <c r="D123" s="5" t="s">
        <v>60</v>
      </c>
      <c r="E123" s="1">
        <v>1</v>
      </c>
      <c r="F123" s="1">
        <v>3</v>
      </c>
      <c r="G123" s="1">
        <v>3</v>
      </c>
      <c r="H123" s="1">
        <v>4</v>
      </c>
      <c r="I123" s="1">
        <v>7</v>
      </c>
      <c r="J123" s="1">
        <v>3</v>
      </c>
    </row>
    <row r="124" spans="1:15" x14ac:dyDescent="0.25">
      <c r="A124" s="9"/>
      <c r="B124" s="9"/>
      <c r="C124" s="8" t="s">
        <v>55</v>
      </c>
      <c r="D124" s="5" t="s">
        <v>41</v>
      </c>
      <c r="E124" s="1">
        <v>13</v>
      </c>
      <c r="F124" s="1">
        <v>20</v>
      </c>
      <c r="G124" s="1">
        <v>27</v>
      </c>
      <c r="H124" s="1">
        <v>18</v>
      </c>
      <c r="I124" s="1">
        <v>28</v>
      </c>
      <c r="J124" s="1">
        <v>23</v>
      </c>
      <c r="K124" s="1">
        <v>19</v>
      </c>
      <c r="L124" s="1">
        <v>19</v>
      </c>
      <c r="M124" s="1">
        <v>20</v>
      </c>
      <c r="N124" s="1">
        <v>31</v>
      </c>
      <c r="O124" s="1">
        <v>11</v>
      </c>
    </row>
    <row r="125" spans="1:15" x14ac:dyDescent="0.25">
      <c r="A125" s="9"/>
      <c r="B125" s="9"/>
      <c r="C125" s="9"/>
      <c r="D125" s="5" t="s">
        <v>60</v>
      </c>
      <c r="E125" s="1">
        <v>47</v>
      </c>
      <c r="F125" s="1">
        <v>52</v>
      </c>
      <c r="G125" s="1">
        <v>42</v>
      </c>
      <c r="H125" s="1">
        <v>47</v>
      </c>
      <c r="I125" s="1">
        <v>52</v>
      </c>
      <c r="J125" s="1">
        <v>52</v>
      </c>
      <c r="K125" s="1">
        <v>47</v>
      </c>
      <c r="L125" s="1">
        <v>46</v>
      </c>
      <c r="M125" s="1">
        <v>55</v>
      </c>
      <c r="N125" s="1">
        <v>63</v>
      </c>
      <c r="O125" s="1">
        <v>69</v>
      </c>
    </row>
    <row r="126" spans="1:15" x14ac:dyDescent="0.25">
      <c r="A126" s="9"/>
      <c r="B126" s="9"/>
      <c r="C126" s="8" t="s">
        <v>56</v>
      </c>
      <c r="D126" s="5" t="s">
        <v>41</v>
      </c>
      <c r="E126" s="1">
        <v>4</v>
      </c>
      <c r="F126" s="1">
        <v>1</v>
      </c>
      <c r="G126" s="1">
        <v>1</v>
      </c>
      <c r="H126" s="1">
        <v>3</v>
      </c>
      <c r="I126" s="1">
        <v>3</v>
      </c>
      <c r="J126" s="1">
        <v>5</v>
      </c>
      <c r="K126" s="1">
        <v>6</v>
      </c>
      <c r="L126" s="1">
        <v>2</v>
      </c>
      <c r="M126" s="1">
        <v>2</v>
      </c>
      <c r="N126" s="1">
        <v>2</v>
      </c>
      <c r="O126" s="1">
        <v>20</v>
      </c>
    </row>
    <row r="127" spans="1:15" x14ac:dyDescent="0.25">
      <c r="A127" s="9"/>
      <c r="B127" s="9"/>
      <c r="C127" s="9"/>
      <c r="D127" s="5" t="s">
        <v>60</v>
      </c>
      <c r="E127" s="1">
        <v>17</v>
      </c>
      <c r="F127" s="1">
        <v>9</v>
      </c>
      <c r="G127" s="1">
        <v>11</v>
      </c>
      <c r="H127" s="1">
        <v>10</v>
      </c>
      <c r="I127" s="1">
        <v>7</v>
      </c>
      <c r="J127" s="1">
        <v>4</v>
      </c>
      <c r="K127" s="1">
        <v>6</v>
      </c>
      <c r="L127" s="1">
        <v>4</v>
      </c>
      <c r="M127" s="1">
        <v>9</v>
      </c>
      <c r="N127" s="1">
        <v>22</v>
      </c>
      <c r="O127" s="1">
        <v>25</v>
      </c>
    </row>
    <row r="128" spans="1:15" x14ac:dyDescent="0.25">
      <c r="A128" s="9"/>
      <c r="B128" s="9"/>
      <c r="C128" s="8" t="s">
        <v>57</v>
      </c>
      <c r="D128" s="9"/>
      <c r="E128" s="1">
        <v>1248</v>
      </c>
      <c r="F128" s="1">
        <v>1358</v>
      </c>
      <c r="G128" s="1">
        <v>1318</v>
      </c>
      <c r="H128" s="1">
        <v>1266</v>
      </c>
      <c r="I128" s="1">
        <v>1309</v>
      </c>
      <c r="J128" s="1">
        <v>1440</v>
      </c>
      <c r="K128" s="1">
        <v>1432</v>
      </c>
      <c r="L128" s="1">
        <v>1522</v>
      </c>
      <c r="M128" s="1">
        <v>1499</v>
      </c>
      <c r="N128" s="1">
        <v>1459</v>
      </c>
      <c r="O128" s="1">
        <v>1528</v>
      </c>
    </row>
    <row r="129" spans="1:15" x14ac:dyDescent="0.25">
      <c r="A129" s="9"/>
      <c r="B129" s="8" t="s">
        <v>57</v>
      </c>
      <c r="C129" s="9"/>
      <c r="D129" s="9"/>
      <c r="E129" s="1">
        <v>12389</v>
      </c>
      <c r="F129" s="1">
        <v>12777</v>
      </c>
      <c r="G129" s="1">
        <v>13108</v>
      </c>
      <c r="H129" s="1">
        <v>13095</v>
      </c>
      <c r="I129" s="1">
        <v>13356</v>
      </c>
      <c r="J129" s="1">
        <v>13722</v>
      </c>
      <c r="K129" s="1">
        <v>13271</v>
      </c>
      <c r="L129" s="1">
        <v>12708</v>
      </c>
      <c r="M129" s="1">
        <v>12617</v>
      </c>
      <c r="N129" s="1">
        <v>12522</v>
      </c>
      <c r="O129" s="1">
        <v>12735</v>
      </c>
    </row>
    <row r="130" spans="1:15" x14ac:dyDescent="0.25">
      <c r="A130" s="8" t="s">
        <v>63</v>
      </c>
      <c r="B130" s="9"/>
      <c r="C130" s="9"/>
      <c r="D130" s="9"/>
      <c r="E130" s="1">
        <v>14360</v>
      </c>
      <c r="F130" s="1">
        <v>14849</v>
      </c>
      <c r="G130" s="1">
        <v>15276</v>
      </c>
      <c r="H130" s="1">
        <v>15568</v>
      </c>
      <c r="I130" s="1">
        <v>16501</v>
      </c>
      <c r="J130" s="1">
        <v>16664</v>
      </c>
      <c r="K130" s="1">
        <v>16009</v>
      </c>
      <c r="L130" s="1">
        <v>15710</v>
      </c>
      <c r="M130" s="1">
        <v>16773</v>
      </c>
      <c r="N130" s="1">
        <v>17288</v>
      </c>
      <c r="O130" s="1">
        <v>16642</v>
      </c>
    </row>
  </sheetData>
  <mergeCells count="32">
    <mergeCell ref="A6:A65"/>
    <mergeCell ref="C66:C78"/>
    <mergeCell ref="C79:C90"/>
    <mergeCell ref="C91:C103"/>
    <mergeCell ref="C54:C55"/>
    <mergeCell ref="C56:C57"/>
    <mergeCell ref="C58:C59"/>
    <mergeCell ref="C60:C61"/>
    <mergeCell ref="C62:C63"/>
    <mergeCell ref="C64:D64"/>
    <mergeCell ref="C6:C18"/>
    <mergeCell ref="C19:C29"/>
    <mergeCell ref="C30:C40"/>
    <mergeCell ref="C41:C52"/>
    <mergeCell ref="C53:D53"/>
    <mergeCell ref="B6:B53"/>
    <mergeCell ref="A130:D130"/>
    <mergeCell ref="E2:O2"/>
    <mergeCell ref="C124:C125"/>
    <mergeCell ref="C126:C127"/>
    <mergeCell ref="C128:D128"/>
    <mergeCell ref="B118:B128"/>
    <mergeCell ref="B129:D129"/>
    <mergeCell ref="A66:A129"/>
    <mergeCell ref="C104:C116"/>
    <mergeCell ref="C117:D117"/>
    <mergeCell ref="B66:B117"/>
    <mergeCell ref="C118:C119"/>
    <mergeCell ref="C120:C121"/>
    <mergeCell ref="C122:C123"/>
    <mergeCell ref="B54:B64"/>
    <mergeCell ref="B65:D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A9BF-A261-4C8B-9513-31FAEE14F593}">
  <dimension ref="A1:M1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:M6"/>
    </sheetView>
  </sheetViews>
  <sheetFormatPr defaultRowHeight="15" x14ac:dyDescent="0.25"/>
  <cols>
    <col min="1" max="1" width="8.7109375" bestFit="1" customWidth="1"/>
    <col min="2" max="2" width="9.7109375" bestFit="1" customWidth="1"/>
    <col min="3" max="3" width="11.5703125" bestFit="1" customWidth="1"/>
    <col min="4" max="13" width="5" bestFit="1" customWidth="1"/>
  </cols>
  <sheetData>
    <row r="1" spans="1:13" x14ac:dyDescent="0.25">
      <c r="A1" t="s">
        <v>88</v>
      </c>
    </row>
    <row r="2" spans="1:13" x14ac:dyDescent="0.25">
      <c r="D2" s="13" t="s">
        <v>87</v>
      </c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12" t="s">
        <v>86</v>
      </c>
      <c r="B3" s="12" t="s">
        <v>85</v>
      </c>
      <c r="C3" s="12" t="s">
        <v>84</v>
      </c>
      <c r="D3" s="2" t="s">
        <v>83</v>
      </c>
      <c r="E3" s="2" t="s">
        <v>82</v>
      </c>
      <c r="F3" s="2" t="s">
        <v>81</v>
      </c>
      <c r="G3" s="2" t="s">
        <v>80</v>
      </c>
      <c r="H3" s="2" t="s">
        <v>79</v>
      </c>
      <c r="I3" s="2" t="s">
        <v>78</v>
      </c>
      <c r="J3" s="2" t="s">
        <v>77</v>
      </c>
      <c r="K3" s="2" t="s">
        <v>76</v>
      </c>
      <c r="L3" s="2" t="s">
        <v>75</v>
      </c>
      <c r="M3" s="2" t="s">
        <v>74</v>
      </c>
    </row>
    <row r="4" spans="1:13" x14ac:dyDescent="0.25">
      <c r="A4" s="8" t="s">
        <v>73</v>
      </c>
      <c r="B4" s="8" t="s">
        <v>72</v>
      </c>
      <c r="C4" s="15" t="s">
        <v>71</v>
      </c>
      <c r="D4" s="16">
        <v>169</v>
      </c>
      <c r="E4" s="16">
        <v>149</v>
      </c>
      <c r="F4" s="16">
        <v>146</v>
      </c>
      <c r="G4" s="16">
        <v>166</v>
      </c>
      <c r="H4" s="16">
        <v>163</v>
      </c>
      <c r="I4" s="16">
        <v>197</v>
      </c>
      <c r="J4" s="16">
        <v>140</v>
      </c>
      <c r="K4" s="16">
        <v>176</v>
      </c>
      <c r="L4" s="16">
        <v>191</v>
      </c>
      <c r="M4" s="16">
        <v>191</v>
      </c>
    </row>
    <row r="5" spans="1:13" x14ac:dyDescent="0.25">
      <c r="A5" s="9"/>
      <c r="B5" s="9"/>
      <c r="C5" s="15" t="s">
        <v>67</v>
      </c>
      <c r="D5" s="16">
        <v>19</v>
      </c>
      <c r="E5" s="16">
        <v>38</v>
      </c>
      <c r="F5" s="16">
        <v>34</v>
      </c>
      <c r="G5" s="16">
        <v>50</v>
      </c>
      <c r="H5" s="16">
        <v>87</v>
      </c>
      <c r="I5" s="16">
        <v>213</v>
      </c>
      <c r="J5" s="16">
        <v>314</v>
      </c>
      <c r="K5" s="16">
        <v>159</v>
      </c>
      <c r="L5" s="16">
        <v>156</v>
      </c>
      <c r="M5" s="16">
        <v>203</v>
      </c>
    </row>
    <row r="6" spans="1:13" x14ac:dyDescent="0.25">
      <c r="A6" s="9"/>
      <c r="B6" s="9"/>
      <c r="C6" s="15" t="s">
        <v>66</v>
      </c>
      <c r="D6" s="16">
        <v>146</v>
      </c>
      <c r="E6" s="16">
        <v>121</v>
      </c>
      <c r="F6" s="16">
        <v>179</v>
      </c>
      <c r="G6" s="16">
        <v>207</v>
      </c>
      <c r="H6" s="16">
        <v>275</v>
      </c>
      <c r="I6" s="16">
        <v>345</v>
      </c>
      <c r="J6" s="16">
        <v>207</v>
      </c>
      <c r="K6" s="16">
        <v>202</v>
      </c>
      <c r="L6" s="16">
        <v>295</v>
      </c>
      <c r="M6" s="16">
        <v>387</v>
      </c>
    </row>
    <row r="7" spans="1:13" x14ac:dyDescent="0.25">
      <c r="A7" s="9"/>
      <c r="B7" s="8" t="s">
        <v>70</v>
      </c>
      <c r="C7" s="5" t="s">
        <v>69</v>
      </c>
      <c r="D7" s="11">
        <v>23</v>
      </c>
      <c r="E7" s="11">
        <v>20</v>
      </c>
      <c r="F7" s="11">
        <v>24</v>
      </c>
      <c r="G7" s="11">
        <v>21</v>
      </c>
      <c r="H7" s="11">
        <v>27</v>
      </c>
      <c r="I7" s="11">
        <v>25</v>
      </c>
      <c r="J7" s="11">
        <v>28</v>
      </c>
      <c r="K7" s="11">
        <v>25</v>
      </c>
      <c r="L7" s="11">
        <v>33</v>
      </c>
      <c r="M7" s="11">
        <v>29</v>
      </c>
    </row>
    <row r="8" spans="1:13" x14ac:dyDescent="0.25">
      <c r="A8" s="9"/>
      <c r="B8" s="9"/>
      <c r="C8" s="5" t="s">
        <v>68</v>
      </c>
      <c r="D8" s="11">
        <v>169</v>
      </c>
      <c r="E8" s="11">
        <v>137</v>
      </c>
      <c r="F8" s="11">
        <v>144</v>
      </c>
      <c r="G8" s="11">
        <v>179</v>
      </c>
      <c r="H8" s="11">
        <v>204</v>
      </c>
      <c r="I8" s="11">
        <v>208</v>
      </c>
      <c r="J8" s="11">
        <v>201</v>
      </c>
      <c r="K8" s="11">
        <v>262</v>
      </c>
      <c r="L8" s="11">
        <v>289</v>
      </c>
      <c r="M8" s="11">
        <v>366</v>
      </c>
    </row>
    <row r="9" spans="1:13" x14ac:dyDescent="0.25">
      <c r="A9" s="9"/>
      <c r="B9" s="9"/>
      <c r="C9" s="5" t="s">
        <v>67</v>
      </c>
      <c r="D9" s="11">
        <v>1</v>
      </c>
      <c r="E9" s="11">
        <v>1</v>
      </c>
      <c r="G9" s="11">
        <v>1</v>
      </c>
      <c r="H9" s="11">
        <v>2</v>
      </c>
    </row>
    <row r="10" spans="1:13" x14ac:dyDescent="0.25">
      <c r="A10" s="9"/>
      <c r="B10" s="9"/>
      <c r="C10" s="5" t="s">
        <v>66</v>
      </c>
      <c r="D10" s="11">
        <v>5</v>
      </c>
      <c r="E10" s="11">
        <v>3</v>
      </c>
      <c r="F10" s="11">
        <v>1</v>
      </c>
      <c r="G10" s="11">
        <v>4</v>
      </c>
      <c r="H10" s="11">
        <v>3</v>
      </c>
      <c r="I10" s="11">
        <v>2</v>
      </c>
      <c r="J10" s="11">
        <v>1</v>
      </c>
      <c r="K10" s="11">
        <v>3</v>
      </c>
      <c r="L10" s="11">
        <v>5</v>
      </c>
      <c r="M10" s="11">
        <v>8</v>
      </c>
    </row>
    <row r="11" spans="1:13" x14ac:dyDescent="0.25">
      <c r="A11" s="8" t="s">
        <v>62</v>
      </c>
      <c r="B11" s="8" t="s">
        <v>72</v>
      </c>
      <c r="C11" s="5" t="s">
        <v>71</v>
      </c>
      <c r="D11" s="11">
        <v>1668</v>
      </c>
      <c r="E11" s="11">
        <v>1675</v>
      </c>
      <c r="F11" s="11">
        <v>1671</v>
      </c>
      <c r="G11" s="11">
        <v>1659</v>
      </c>
      <c r="H11" s="11">
        <v>1764</v>
      </c>
      <c r="I11" s="11">
        <v>1855</v>
      </c>
      <c r="J11" s="11">
        <v>1780</v>
      </c>
      <c r="K11" s="11">
        <v>1698</v>
      </c>
      <c r="L11" s="11">
        <v>1735</v>
      </c>
      <c r="M11" s="11">
        <v>1603</v>
      </c>
    </row>
    <row r="12" spans="1:13" x14ac:dyDescent="0.25">
      <c r="A12" s="9"/>
      <c r="B12" s="9"/>
      <c r="C12" s="5" t="s">
        <v>67</v>
      </c>
      <c r="D12" s="11">
        <v>56</v>
      </c>
      <c r="E12" s="11">
        <v>53</v>
      </c>
      <c r="F12" s="11">
        <v>80</v>
      </c>
      <c r="G12" s="11">
        <v>77</v>
      </c>
      <c r="H12" s="11">
        <v>90</v>
      </c>
      <c r="I12" s="11">
        <v>75</v>
      </c>
      <c r="J12" s="11">
        <v>83</v>
      </c>
      <c r="K12" s="11">
        <v>85</v>
      </c>
      <c r="L12" s="11">
        <v>87</v>
      </c>
      <c r="M12" s="11">
        <v>101</v>
      </c>
    </row>
    <row r="13" spans="1:13" x14ac:dyDescent="0.25">
      <c r="A13" s="9"/>
      <c r="B13" s="9"/>
      <c r="C13" s="5" t="s">
        <v>66</v>
      </c>
      <c r="D13" s="11">
        <v>302</v>
      </c>
      <c r="E13" s="11">
        <v>286</v>
      </c>
      <c r="F13" s="11">
        <v>308</v>
      </c>
      <c r="G13" s="11">
        <v>275</v>
      </c>
      <c r="H13" s="11">
        <v>344</v>
      </c>
      <c r="I13" s="11">
        <v>352</v>
      </c>
      <c r="J13" s="11">
        <v>407</v>
      </c>
      <c r="K13" s="11">
        <v>393</v>
      </c>
      <c r="L13" s="11">
        <v>447</v>
      </c>
      <c r="M13" s="11">
        <v>377</v>
      </c>
    </row>
    <row r="14" spans="1:13" x14ac:dyDescent="0.25">
      <c r="A14" s="9"/>
      <c r="B14" s="8" t="s">
        <v>70</v>
      </c>
      <c r="C14" s="5" t="s">
        <v>69</v>
      </c>
      <c r="D14" s="11">
        <v>13</v>
      </c>
      <c r="E14" s="11">
        <v>21</v>
      </c>
      <c r="F14" s="11">
        <v>13</v>
      </c>
      <c r="G14" s="11">
        <v>12</v>
      </c>
      <c r="H14" s="11">
        <v>15</v>
      </c>
      <c r="I14" s="11">
        <v>22</v>
      </c>
      <c r="J14" s="11">
        <v>13</v>
      </c>
      <c r="K14" s="11">
        <v>17</v>
      </c>
      <c r="L14" s="11">
        <v>17</v>
      </c>
      <c r="M14" s="11">
        <v>18</v>
      </c>
    </row>
    <row r="15" spans="1:13" x14ac:dyDescent="0.25">
      <c r="A15" s="9"/>
      <c r="B15" s="9"/>
      <c r="C15" s="5" t="s">
        <v>68</v>
      </c>
      <c r="D15" s="11">
        <v>219</v>
      </c>
      <c r="E15" s="11">
        <v>286</v>
      </c>
      <c r="F15" s="11">
        <v>302</v>
      </c>
      <c r="G15" s="11">
        <v>273</v>
      </c>
      <c r="H15" s="11">
        <v>271</v>
      </c>
      <c r="I15" s="11">
        <v>327</v>
      </c>
      <c r="J15" s="11">
        <v>337</v>
      </c>
      <c r="K15" s="11">
        <v>355</v>
      </c>
      <c r="L15" s="11">
        <v>337</v>
      </c>
      <c r="M15" s="11">
        <v>276</v>
      </c>
    </row>
    <row r="16" spans="1:13" x14ac:dyDescent="0.25">
      <c r="A16" s="9"/>
      <c r="B16" s="9"/>
      <c r="C16" s="5" t="s">
        <v>67</v>
      </c>
      <c r="E16" s="11">
        <v>1</v>
      </c>
      <c r="H16" s="11">
        <v>5</v>
      </c>
      <c r="I16" s="11">
        <v>2</v>
      </c>
      <c r="J16" s="11">
        <v>1</v>
      </c>
    </row>
    <row r="17" spans="1:13" x14ac:dyDescent="0.25">
      <c r="A17" s="9"/>
      <c r="B17" s="9"/>
      <c r="C17" s="5" t="s">
        <v>66</v>
      </c>
      <c r="D17" s="11">
        <v>28</v>
      </c>
      <c r="E17" s="11">
        <v>33</v>
      </c>
      <c r="F17" s="11">
        <v>40</v>
      </c>
      <c r="G17" s="11">
        <v>17</v>
      </c>
      <c r="H17" s="11">
        <v>40</v>
      </c>
      <c r="I17" s="11">
        <v>55</v>
      </c>
      <c r="J17" s="11">
        <v>40</v>
      </c>
      <c r="K17" s="11">
        <v>37</v>
      </c>
      <c r="L17" s="11">
        <v>41</v>
      </c>
      <c r="M17" s="11">
        <v>48</v>
      </c>
    </row>
    <row r="18" spans="1:13" x14ac:dyDescent="0.25">
      <c r="A18" s="9"/>
      <c r="B18" s="9"/>
      <c r="C18" s="5" t="s">
        <v>65</v>
      </c>
      <c r="M18" s="11">
        <v>1</v>
      </c>
    </row>
    <row r="19" spans="1:13" x14ac:dyDescent="0.25">
      <c r="A19" s="8" t="s">
        <v>63</v>
      </c>
      <c r="B19" s="9"/>
      <c r="C19" s="9"/>
      <c r="D19" s="11">
        <v>2717</v>
      </c>
      <c r="E19" s="11">
        <v>2722</v>
      </c>
      <c r="F19" s="11">
        <v>2817</v>
      </c>
      <c r="G19" s="11">
        <v>2817</v>
      </c>
      <c r="H19" s="11">
        <v>3139</v>
      </c>
      <c r="I19" s="11">
        <v>3515</v>
      </c>
      <c r="J19" s="11">
        <v>3380</v>
      </c>
      <c r="K19" s="11">
        <v>3277</v>
      </c>
      <c r="L19" s="11">
        <v>3479</v>
      </c>
      <c r="M19" s="11">
        <v>3442</v>
      </c>
    </row>
  </sheetData>
  <mergeCells count="8">
    <mergeCell ref="A19:C19"/>
    <mergeCell ref="D2:M2"/>
    <mergeCell ref="B4:B6"/>
    <mergeCell ref="B7:B10"/>
    <mergeCell ref="A4:A10"/>
    <mergeCell ref="B11:B13"/>
    <mergeCell ref="B14:B18"/>
    <mergeCell ref="A11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BE8F-4F2D-45F5-AA13-AF5D6EC1065A}">
  <dimension ref="A1:B9"/>
  <sheetViews>
    <sheetView workbookViewId="0">
      <selection sqref="A1:A2"/>
    </sheetView>
  </sheetViews>
  <sheetFormatPr defaultRowHeight="15" x14ac:dyDescent="0.25"/>
  <cols>
    <col min="1" max="1" width="14.5703125" customWidth="1"/>
  </cols>
  <sheetData>
    <row r="1" spans="1:2" x14ac:dyDescent="0.25">
      <c r="A1" t="s">
        <v>95</v>
      </c>
    </row>
    <row r="2" spans="1:2" x14ac:dyDescent="0.25">
      <c r="A2" t="s">
        <v>96</v>
      </c>
    </row>
    <row r="6" spans="1:2" x14ac:dyDescent="0.25">
      <c r="A6" t="s">
        <v>91</v>
      </c>
      <c r="B6" t="s">
        <v>94</v>
      </c>
    </row>
    <row r="7" spans="1:2" x14ac:dyDescent="0.25">
      <c r="B7" t="s">
        <v>93</v>
      </c>
    </row>
    <row r="8" spans="1:2" x14ac:dyDescent="0.25">
      <c r="A8" t="s">
        <v>92</v>
      </c>
      <c r="B8" t="s">
        <v>89</v>
      </c>
    </row>
    <row r="9" spans="1:2" x14ac:dyDescent="0.25">
      <c r="B9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BACH</vt:lpstr>
      <vt:lpstr>headcounts</vt:lpstr>
      <vt:lpstr>convocations</vt:lpstr>
      <vt:lpstr>info</vt:lpstr>
    </vt:vector>
  </TitlesOfParts>
  <Company>University of Regina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Fortowsky</dc:creator>
  <cp:lastModifiedBy>Keith Fortowsky</cp:lastModifiedBy>
  <cp:lastPrinted>2025-12-02T18:25:51Z</cp:lastPrinted>
  <dcterms:created xsi:type="dcterms:W3CDTF">2025-12-01T21:51:46Z</dcterms:created>
  <dcterms:modified xsi:type="dcterms:W3CDTF">2025-12-02T19:24:11Z</dcterms:modified>
</cp:coreProperties>
</file>